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Sale Bull Spreadsheets\"/>
    </mc:Choice>
  </mc:AlternateContent>
  <bookViews>
    <workbookView xWindow="0" yWindow="0" windowWidth="23040" windowHeight="9060"/>
  </bookViews>
  <sheets>
    <sheet name="AAAPerfCustomRptWorksheet" sheetId="1" r:id="rId1"/>
  </sheets>
  <calcPr calcId="162913"/>
</workbook>
</file>

<file path=xl/calcChain.xml><?xml version="1.0" encoding="utf-8"?>
<calcChain xmlns="http://schemas.openxmlformats.org/spreadsheetml/2006/main"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3" i="1"/>
  <c r="G51" i="1" l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F51" i="1"/>
</calcChain>
</file>

<file path=xl/sharedStrings.xml><?xml version="1.0" encoding="utf-8"?>
<sst xmlns="http://schemas.openxmlformats.org/spreadsheetml/2006/main" count="311" uniqueCount="182">
  <si>
    <t>Anm Birth Date</t>
  </si>
  <si>
    <t>Reg No.</t>
  </si>
  <si>
    <t>Sire Name</t>
  </si>
  <si>
    <t>MGS Name</t>
  </si>
  <si>
    <t>CED EPD</t>
  </si>
  <si>
    <t>BW EPD</t>
  </si>
  <si>
    <t>WN EPD</t>
  </si>
  <si>
    <t>YW EPD</t>
  </si>
  <si>
    <t>RADG EPD</t>
  </si>
  <si>
    <t>DMI EPD</t>
  </si>
  <si>
    <t>YH EPD</t>
  </si>
  <si>
    <t>SC EPD</t>
  </si>
  <si>
    <t>DOC EPD</t>
  </si>
  <si>
    <t>HP EPD</t>
  </si>
  <si>
    <t>CEM EPD</t>
  </si>
  <si>
    <t>Milk EPD</t>
  </si>
  <si>
    <t>MW EPD</t>
  </si>
  <si>
    <t>MH EPD</t>
  </si>
  <si>
    <t>$EN</t>
  </si>
  <si>
    <t>CW EPD</t>
  </si>
  <si>
    <t>Marb EPD</t>
  </si>
  <si>
    <t>RE EPD</t>
  </si>
  <si>
    <t>FAT EPD</t>
  </si>
  <si>
    <t>$W</t>
  </si>
  <si>
    <t>$F</t>
  </si>
  <si>
    <t>$G</t>
  </si>
  <si>
    <t>$QG</t>
  </si>
  <si>
    <t>$YG</t>
  </si>
  <si>
    <t>$B</t>
  </si>
  <si>
    <t>09/20/16</t>
  </si>
  <si>
    <t>18908460</t>
  </si>
  <si>
    <t>G A R Composure</t>
  </si>
  <si>
    <t>O C C Whow 682W</t>
  </si>
  <si>
    <t>09/03/16</t>
  </si>
  <si>
    <t>18908461</t>
  </si>
  <si>
    <t>6238</t>
  </si>
  <si>
    <t>EXAR Upward 5070B</t>
  </si>
  <si>
    <t>08/25/16</t>
  </si>
  <si>
    <t>18908439</t>
  </si>
  <si>
    <t>6213</t>
  </si>
  <si>
    <t>08/31/16</t>
  </si>
  <si>
    <t>18908440</t>
  </si>
  <si>
    <t>6214</t>
  </si>
  <si>
    <t>GAR MC Total J6002</t>
  </si>
  <si>
    <t>09/06/16</t>
  </si>
  <si>
    <t>18908462</t>
  </si>
  <si>
    <t>6230</t>
  </si>
  <si>
    <t>08/23/16</t>
  </si>
  <si>
    <t>18908441</t>
  </si>
  <si>
    <t>6222</t>
  </si>
  <si>
    <t>EXAR Consensus 2310B</t>
  </si>
  <si>
    <t>09/23/16</t>
  </si>
  <si>
    <t>18908442</t>
  </si>
  <si>
    <t>6246</t>
  </si>
  <si>
    <t>A A R Ten X 7008 S A</t>
  </si>
  <si>
    <t>HAYNES Gold Standard 127</t>
  </si>
  <si>
    <t>09/07/16</t>
  </si>
  <si>
    <t>DDB Ambush 28 741 of Scar</t>
  </si>
  <si>
    <t>10/06/16</t>
  </si>
  <si>
    <t>18908480</t>
  </si>
  <si>
    <t>6241</t>
  </si>
  <si>
    <t>G A R Prophet</t>
  </si>
  <si>
    <t>G A F 1711 of 1368 FA</t>
  </si>
  <si>
    <t>09/12/16</t>
  </si>
  <si>
    <t>18908443</t>
  </si>
  <si>
    <t>6210</t>
  </si>
  <si>
    <t>Fink 1635 of 8288 NW</t>
  </si>
  <si>
    <t>09/13/16</t>
  </si>
  <si>
    <t>18908463</t>
  </si>
  <si>
    <t>6235</t>
  </si>
  <si>
    <t>GAR Goode Loaded for SCAR</t>
  </si>
  <si>
    <t>10/08/16</t>
  </si>
  <si>
    <t>18908464</t>
  </si>
  <si>
    <t>6247</t>
  </si>
  <si>
    <t>Rito 9M25 of Rita 5F56 Pred</t>
  </si>
  <si>
    <t>11/02/16</t>
  </si>
  <si>
    <t>18908444</t>
  </si>
  <si>
    <t>6203</t>
  </si>
  <si>
    <t>Werner War Party 2417</t>
  </si>
  <si>
    <t>09/08/16</t>
  </si>
  <si>
    <t>18908445</t>
  </si>
  <si>
    <t>6237</t>
  </si>
  <si>
    <t>Scar 0020 BY 851 0T26</t>
  </si>
  <si>
    <t>18908438</t>
  </si>
  <si>
    <t>6236</t>
  </si>
  <si>
    <t>Scar 9B38 BY 6N12 Baron</t>
  </si>
  <si>
    <t>18908465</t>
  </si>
  <si>
    <t>6243</t>
  </si>
  <si>
    <t>Connealy Right Answer 746</t>
  </si>
  <si>
    <t>10/18/16</t>
  </si>
  <si>
    <t>18908481</t>
  </si>
  <si>
    <t>6249</t>
  </si>
  <si>
    <t>Giles Predictor</t>
  </si>
  <si>
    <t>B H A 746 759 of B N D</t>
  </si>
  <si>
    <t>18908446</t>
  </si>
  <si>
    <t>6225</t>
  </si>
  <si>
    <t>FAF 454 New Day 124</t>
  </si>
  <si>
    <t>10/16/16</t>
  </si>
  <si>
    <t>18908447</t>
  </si>
  <si>
    <t>6232</t>
  </si>
  <si>
    <t>AH Ingenuity 710B</t>
  </si>
  <si>
    <t>TC Touchdown 772</t>
  </si>
  <si>
    <t>18908449</t>
  </si>
  <si>
    <t>6226</t>
  </si>
  <si>
    <t>V A R Discovery 2240</t>
  </si>
  <si>
    <t>Connealy Lead On</t>
  </si>
  <si>
    <t>09/29/16</t>
  </si>
  <si>
    <t>18908469</t>
  </si>
  <si>
    <t>6231</t>
  </si>
  <si>
    <t>PAR 2062 Prime 670</t>
  </si>
  <si>
    <t>6211</t>
  </si>
  <si>
    <t>G A R 100X</t>
  </si>
  <si>
    <t>G A R Ingenuity</t>
  </si>
  <si>
    <t>08/28/16</t>
  </si>
  <si>
    <t>18908475</t>
  </si>
  <si>
    <t>6204</t>
  </si>
  <si>
    <t>G A R Anticipation</t>
  </si>
  <si>
    <t>G A R Sure Fire</t>
  </si>
  <si>
    <t>18908468</t>
  </si>
  <si>
    <t>6223</t>
  </si>
  <si>
    <t>G A R Progress</t>
  </si>
  <si>
    <t>10/04/16</t>
  </si>
  <si>
    <t>18908466</t>
  </si>
  <si>
    <t>6221</t>
  </si>
  <si>
    <t>Giles Resolute</t>
  </si>
  <si>
    <t>08/29/16</t>
  </si>
  <si>
    <t>18908448</t>
  </si>
  <si>
    <t>6220</t>
  </si>
  <si>
    <t>18908477</t>
  </si>
  <si>
    <t>6212</t>
  </si>
  <si>
    <t>SCAR 2L10 by 4E3 LOADED</t>
  </si>
  <si>
    <t>18908479</t>
  </si>
  <si>
    <t>6250</t>
  </si>
  <si>
    <t>Connealy Forward</t>
  </si>
  <si>
    <t>18908450</t>
  </si>
  <si>
    <t>6207</t>
  </si>
  <si>
    <t>18908470</t>
  </si>
  <si>
    <t>6248</t>
  </si>
  <si>
    <t>18908451</t>
  </si>
  <si>
    <t>6217</t>
  </si>
  <si>
    <t>18908471</t>
  </si>
  <si>
    <t>6242</t>
  </si>
  <si>
    <t>18908452</t>
  </si>
  <si>
    <t>6233</t>
  </si>
  <si>
    <t>SS Professional Y702</t>
  </si>
  <si>
    <t>18908453</t>
  </si>
  <si>
    <t>6227</t>
  </si>
  <si>
    <t>G A R Chair Rock 5050 K939</t>
  </si>
  <si>
    <t>18908472</t>
  </si>
  <si>
    <t>6240</t>
  </si>
  <si>
    <t>G A R New Design 5050</t>
  </si>
  <si>
    <t>18908473</t>
  </si>
  <si>
    <t>6229</t>
  </si>
  <si>
    <t>18908474</t>
  </si>
  <si>
    <t>6216</t>
  </si>
  <si>
    <t>18908454</t>
  </si>
  <si>
    <t>6219</t>
  </si>
  <si>
    <t>Baldridge Uppercut U105</t>
  </si>
  <si>
    <t>11/07/16</t>
  </si>
  <si>
    <t>18908476</t>
  </si>
  <si>
    <t>6245</t>
  </si>
  <si>
    <t>18908455</t>
  </si>
  <si>
    <t>6228</t>
  </si>
  <si>
    <t>GAR Goode Intention</t>
  </si>
  <si>
    <t>09/27/16</t>
  </si>
  <si>
    <t>18908478</t>
  </si>
  <si>
    <t>6224</t>
  </si>
  <si>
    <t>SS Cowboy X504</t>
  </si>
  <si>
    <t>Tattoo/Brand</t>
  </si>
  <si>
    <t>Mytty Forethought</t>
  </si>
  <si>
    <t>09/19/16</t>
  </si>
  <si>
    <t>18908458</t>
  </si>
  <si>
    <t>6208</t>
  </si>
  <si>
    <t>18908457</t>
  </si>
  <si>
    <t>6202</t>
  </si>
  <si>
    <t>6239</t>
  </si>
  <si>
    <t>18908456</t>
  </si>
  <si>
    <t>6201</t>
  </si>
  <si>
    <t>18908459</t>
  </si>
  <si>
    <t>6218</t>
  </si>
  <si>
    <t>GILES ANGUS RANCH</t>
  </si>
  <si>
    <t>Group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</si>
</sst>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7" formatCode="mm/dd/yy;@"/>
  </numFmts>
  <fonts count="5">
    <font>
      <sz val="11"/>
      <name val="Calibri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2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4" fillId="0" borderId="0" xfId="0" applyFont="1" applyAlignment="1">
      <alignment vertical="top"/>
    </xf>
    <xf numFmtId="167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510540</xdr:colOff>
      <xdr:row>0</xdr:row>
      <xdr:rowOff>68580</xdr:rowOff>
    </xdr:from>
    <xdr:to>
      <xdr:col>4</xdr:col>
      <xdr:colOff>1051560</xdr:colOff>
      <xdr:row>0</xdr:row>
      <xdr:rowOff>586740</xdr:rowOff>
    </xdr:to>
    <xdr:pic>
      <xdr:nvPicPr>
        <xdr:cNvPr id="2" name="Picture 1" descr="i50K">
          <a:extLst>
            <a:ext uri="{FF2B5EF4-FFF2-40B4-BE49-F238E27FC236}">
              <a16:creationId xmlns:a16="http://schemas.microsoft.com/office/drawing/2014/main" id="{64A0D944-A584-4AB5-B3DF-CED9D6618A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68580"/>
          <a:ext cx="54102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B1" zoomScaleNormal="100" workbookViewId="0">
      <selection activeCell="AF22" sqref="AF22"/>
    </sheetView>
  </sheetViews>
  <sheetFormatPr defaultRowHeight="14.4"/>
  <cols>
    <col min="1" max="1" width="7.21875" customWidth="1"/>
    <col min="2" max="2" width="8.88671875" customWidth="1"/>
    <col min="3" max="3" width="9.5546875" customWidth="1"/>
    <col min="4" max="4" width="18" customWidth="1"/>
    <col min="5" max="5" width="24" customWidth="1"/>
    <col min="6" max="6" width="4.33203125" bestFit="1" customWidth="1"/>
    <col min="7" max="7" width="4.6640625" bestFit="1" customWidth="1"/>
    <col min="8" max="9" width="4.33203125" bestFit="1" customWidth="1"/>
    <col min="10" max="10" width="5.77734375" customWidth="1"/>
    <col min="11" max="11" width="5.21875" bestFit="1" customWidth="1"/>
    <col min="12" max="12" width="4.33203125" bestFit="1" customWidth="1"/>
    <col min="13" max="13" width="5.6640625" bestFit="1" customWidth="1"/>
    <col min="14" max="14" width="4.6640625" bestFit="1" customWidth="1"/>
    <col min="15" max="15" width="5" bestFit="1" customWidth="1"/>
    <col min="16" max="16" width="4.88671875" bestFit="1" customWidth="1"/>
    <col min="17" max="17" width="5.77734375" customWidth="1"/>
    <col min="18" max="18" width="4.5546875" bestFit="1" customWidth="1"/>
    <col min="19" max="19" width="4.33203125" bestFit="1" customWidth="1"/>
    <col min="20" max="20" width="6.6640625" bestFit="1" customWidth="1"/>
    <col min="21" max="21" width="4.33203125" bestFit="1" customWidth="1"/>
    <col min="22" max="22" width="5.5546875" bestFit="1" customWidth="1"/>
    <col min="23" max="23" width="5" bestFit="1" customWidth="1"/>
    <col min="24" max="24" width="6.6640625" bestFit="1" customWidth="1"/>
    <col min="25" max="25" width="5.5546875" bestFit="1" customWidth="1"/>
    <col min="26" max="26" width="6.5546875" bestFit="1" customWidth="1"/>
    <col min="27" max="29" width="5.5546875" bestFit="1" customWidth="1"/>
    <col min="30" max="30" width="6.5546875" bestFit="1" customWidth="1"/>
    <col min="31" max="31" width="6.88671875" customWidth="1"/>
  </cols>
  <sheetData>
    <row r="1" spans="1:31" ht="51" customHeight="1">
      <c r="A1" s="9" t="s">
        <v>180</v>
      </c>
      <c r="C1" s="10"/>
    </row>
    <row r="2" spans="1:31" ht="43.2">
      <c r="A2" s="2" t="s">
        <v>168</v>
      </c>
      <c r="B2" s="2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3" t="s">
        <v>168</v>
      </c>
    </row>
    <row r="3" spans="1:31" ht="18" customHeight="1">
      <c r="A3" t="s">
        <v>177</v>
      </c>
      <c r="B3" t="s">
        <v>33</v>
      </c>
      <c r="C3" t="s">
        <v>176</v>
      </c>
      <c r="D3" t="s">
        <v>111</v>
      </c>
      <c r="E3" t="s">
        <v>130</v>
      </c>
      <c r="F3">
        <v>16</v>
      </c>
      <c r="G3">
        <v>-1.6</v>
      </c>
      <c r="H3">
        <v>55</v>
      </c>
      <c r="I3">
        <v>97</v>
      </c>
      <c r="J3">
        <v>0.25</v>
      </c>
      <c r="K3">
        <v>0.18</v>
      </c>
      <c r="L3">
        <v>0.1</v>
      </c>
      <c r="M3">
        <v>-0.08</v>
      </c>
      <c r="N3">
        <v>14</v>
      </c>
      <c r="O3">
        <v>15.2</v>
      </c>
      <c r="P3">
        <v>19</v>
      </c>
      <c r="Q3">
        <v>30</v>
      </c>
      <c r="R3">
        <v>54</v>
      </c>
      <c r="S3">
        <v>0.5</v>
      </c>
      <c r="T3">
        <v>-15.1</v>
      </c>
      <c r="U3">
        <v>42</v>
      </c>
      <c r="V3">
        <v>1.1000000000000001</v>
      </c>
      <c r="W3">
        <v>0.59</v>
      </c>
      <c r="X3">
        <v>-4.1000000000000002E-2</v>
      </c>
      <c r="Y3" s="3">
        <v>62.8</v>
      </c>
      <c r="Z3" s="3">
        <v>56.14</v>
      </c>
      <c r="AA3" s="3">
        <v>55.75</v>
      </c>
      <c r="AB3" s="3">
        <v>46.4</v>
      </c>
      <c r="AC3" s="3">
        <v>9.35</v>
      </c>
      <c r="AD3" s="3">
        <v>154.06</v>
      </c>
      <c r="AE3" s="11" t="str">
        <f t="shared" ref="AE3:AE27" si="0">A3</f>
        <v>6201</v>
      </c>
    </row>
    <row r="4" spans="1:31" ht="18" customHeight="1">
      <c r="A4" t="s">
        <v>174</v>
      </c>
      <c r="B4" t="s">
        <v>33</v>
      </c>
      <c r="C4" t="s">
        <v>173</v>
      </c>
      <c r="D4" t="s">
        <v>111</v>
      </c>
      <c r="E4" t="s">
        <v>130</v>
      </c>
      <c r="F4">
        <v>8</v>
      </c>
      <c r="G4">
        <v>1.5</v>
      </c>
      <c r="H4">
        <v>68</v>
      </c>
      <c r="I4">
        <v>125</v>
      </c>
      <c r="J4" s="3">
        <v>0.3</v>
      </c>
      <c r="K4" s="3">
        <v>0.56000000000000005</v>
      </c>
      <c r="L4">
        <v>0.8</v>
      </c>
      <c r="M4">
        <v>0.81</v>
      </c>
      <c r="N4">
        <v>20</v>
      </c>
      <c r="O4" s="4">
        <v>9</v>
      </c>
      <c r="P4">
        <v>10</v>
      </c>
      <c r="Q4">
        <v>44</v>
      </c>
      <c r="R4">
        <v>57</v>
      </c>
      <c r="S4">
        <v>0.9</v>
      </c>
      <c r="T4">
        <v>-42.92</v>
      </c>
      <c r="U4">
        <v>65</v>
      </c>
      <c r="V4">
        <v>0.93</v>
      </c>
      <c r="W4">
        <v>0.83</v>
      </c>
      <c r="X4" s="5">
        <v>-4.7E-2</v>
      </c>
      <c r="Y4" s="3">
        <v>80.88</v>
      </c>
      <c r="Z4" s="3">
        <v>91.07</v>
      </c>
      <c r="AA4" s="3">
        <v>51.6</v>
      </c>
      <c r="AB4" s="3">
        <v>42.78</v>
      </c>
      <c r="AC4" s="3">
        <v>8.82</v>
      </c>
      <c r="AD4" s="3">
        <v>184.83</v>
      </c>
      <c r="AE4" s="11" t="str">
        <f t="shared" si="0"/>
        <v>6202</v>
      </c>
    </row>
    <row r="5" spans="1:31" ht="18" customHeight="1">
      <c r="A5" t="s">
        <v>77</v>
      </c>
      <c r="B5" t="s">
        <v>75</v>
      </c>
      <c r="C5" t="s">
        <v>76</v>
      </c>
      <c r="D5" t="s">
        <v>54</v>
      </c>
      <c r="E5" t="s">
        <v>78</v>
      </c>
      <c r="F5">
        <v>1</v>
      </c>
      <c r="G5" s="4">
        <v>3.2</v>
      </c>
      <c r="H5">
        <v>57</v>
      </c>
      <c r="I5">
        <v>99</v>
      </c>
      <c r="J5" s="3">
        <v>0.28999999999999998</v>
      </c>
      <c r="K5" s="3">
        <v>-0.2</v>
      </c>
      <c r="L5" s="4">
        <v>0.7</v>
      </c>
      <c r="M5" s="3">
        <v>0.89</v>
      </c>
      <c r="N5">
        <v>27</v>
      </c>
      <c r="O5" s="4">
        <v>10.6</v>
      </c>
      <c r="P5">
        <v>10</v>
      </c>
      <c r="Q5">
        <v>25</v>
      </c>
      <c r="R5">
        <v>29</v>
      </c>
      <c r="S5" s="4">
        <v>0.4</v>
      </c>
      <c r="T5" s="3">
        <v>-5.74</v>
      </c>
      <c r="U5">
        <v>41</v>
      </c>
      <c r="V5" s="3">
        <v>0.62</v>
      </c>
      <c r="W5" s="3">
        <v>0.5</v>
      </c>
      <c r="X5" s="5">
        <v>-3.2000000000000001E-2</v>
      </c>
      <c r="Y5" s="3">
        <v>53.51</v>
      </c>
      <c r="Z5" s="3">
        <v>66.44</v>
      </c>
      <c r="AA5" s="3">
        <v>41.79</v>
      </c>
      <c r="AB5" s="3">
        <v>34.1</v>
      </c>
      <c r="AC5" s="3">
        <v>7.69</v>
      </c>
      <c r="AD5" s="3">
        <v>146.63999999999999</v>
      </c>
      <c r="AE5" s="11" t="str">
        <f t="shared" si="0"/>
        <v>6203</v>
      </c>
    </row>
    <row r="6" spans="1:31" ht="18" customHeight="1">
      <c r="A6" t="s">
        <v>115</v>
      </c>
      <c r="B6" t="s">
        <v>113</v>
      </c>
      <c r="C6" t="s">
        <v>114</v>
      </c>
      <c r="D6" t="s">
        <v>116</v>
      </c>
      <c r="E6" t="s">
        <v>117</v>
      </c>
      <c r="F6">
        <v>10</v>
      </c>
      <c r="G6" s="4">
        <v>0</v>
      </c>
      <c r="H6">
        <v>50</v>
      </c>
      <c r="I6">
        <v>91</v>
      </c>
      <c r="J6" s="3">
        <v>0.2</v>
      </c>
      <c r="K6" s="3">
        <v>0.39</v>
      </c>
      <c r="L6" s="4">
        <v>0.1</v>
      </c>
      <c r="M6" s="3">
        <v>0.26</v>
      </c>
      <c r="N6">
        <v>26</v>
      </c>
      <c r="O6" s="4">
        <v>8.4</v>
      </c>
      <c r="P6">
        <v>9</v>
      </c>
      <c r="Q6">
        <v>16</v>
      </c>
      <c r="R6">
        <v>40</v>
      </c>
      <c r="S6" s="4">
        <v>0.3</v>
      </c>
      <c r="T6" s="3">
        <v>6.14</v>
      </c>
      <c r="U6">
        <v>26</v>
      </c>
      <c r="V6" s="3">
        <v>1.22</v>
      </c>
      <c r="W6" s="3">
        <v>0.98</v>
      </c>
      <c r="X6" s="5">
        <v>-3.1E-2</v>
      </c>
      <c r="Y6" s="3">
        <v>41.56</v>
      </c>
      <c r="Z6" s="3">
        <v>44.36</v>
      </c>
      <c r="AA6" s="3">
        <v>63.82</v>
      </c>
      <c r="AB6" s="3">
        <v>48.84</v>
      </c>
      <c r="AC6" s="3">
        <v>14.98</v>
      </c>
      <c r="AD6" s="3">
        <v>123.74</v>
      </c>
      <c r="AE6" s="11" t="str">
        <f t="shared" si="0"/>
        <v>6204</v>
      </c>
    </row>
    <row r="7" spans="1:31" ht="18" customHeight="1">
      <c r="A7" t="s">
        <v>135</v>
      </c>
      <c r="B7" t="s">
        <v>44</v>
      </c>
      <c r="C7" t="s">
        <v>134</v>
      </c>
      <c r="D7" t="s">
        <v>104</v>
      </c>
      <c r="E7" t="s">
        <v>57</v>
      </c>
      <c r="F7">
        <v>7</v>
      </c>
      <c r="G7" s="4">
        <v>1.8</v>
      </c>
      <c r="H7">
        <v>71</v>
      </c>
      <c r="I7">
        <v>124</v>
      </c>
      <c r="J7" s="3">
        <v>0.32</v>
      </c>
      <c r="K7" s="3">
        <v>-0.02</v>
      </c>
      <c r="L7" s="4">
        <v>0.5</v>
      </c>
      <c r="M7" s="3">
        <v>1.9</v>
      </c>
      <c r="N7">
        <v>18</v>
      </c>
      <c r="O7" s="4">
        <v>9.4</v>
      </c>
      <c r="P7">
        <v>13</v>
      </c>
      <c r="Q7">
        <v>38</v>
      </c>
      <c r="R7">
        <v>50</v>
      </c>
      <c r="S7" s="4">
        <v>0.5</v>
      </c>
      <c r="T7" s="3">
        <v>-32.54</v>
      </c>
      <c r="U7">
        <v>47</v>
      </c>
      <c r="V7" s="3">
        <v>0.84</v>
      </c>
      <c r="W7" s="3">
        <v>0.64</v>
      </c>
      <c r="X7" s="5">
        <v>-2.5000000000000001E-2</v>
      </c>
      <c r="Y7" s="3">
        <v>81.99</v>
      </c>
      <c r="Z7" s="3">
        <v>99.23</v>
      </c>
      <c r="AA7" s="3">
        <v>48.07</v>
      </c>
      <c r="AB7" s="3">
        <v>40.42</v>
      </c>
      <c r="AC7" s="3">
        <v>7.65</v>
      </c>
      <c r="AD7" s="3">
        <v>166.99</v>
      </c>
      <c r="AE7" s="11" t="str">
        <f t="shared" si="0"/>
        <v>6207</v>
      </c>
    </row>
    <row r="8" spans="1:31" ht="18" customHeight="1">
      <c r="A8" t="s">
        <v>172</v>
      </c>
      <c r="B8" t="s">
        <v>170</v>
      </c>
      <c r="C8" t="s">
        <v>171</v>
      </c>
      <c r="D8" t="s">
        <v>31</v>
      </c>
      <c r="E8" t="s">
        <v>169</v>
      </c>
      <c r="F8">
        <v>10</v>
      </c>
      <c r="G8">
        <v>1.2</v>
      </c>
      <c r="H8">
        <v>73</v>
      </c>
      <c r="I8">
        <v>132</v>
      </c>
      <c r="J8" s="3">
        <v>0.36</v>
      </c>
      <c r="K8" s="3">
        <v>0.13</v>
      </c>
      <c r="L8">
        <v>0.7</v>
      </c>
      <c r="M8">
        <v>1.05</v>
      </c>
      <c r="N8">
        <v>29</v>
      </c>
      <c r="O8" s="4">
        <v>6.2</v>
      </c>
      <c r="P8">
        <v>7</v>
      </c>
      <c r="Q8">
        <v>33</v>
      </c>
      <c r="R8">
        <v>36</v>
      </c>
      <c r="S8">
        <v>0.4</v>
      </c>
      <c r="T8">
        <v>-25.41</v>
      </c>
      <c r="U8">
        <v>59</v>
      </c>
      <c r="V8">
        <v>0.91</v>
      </c>
      <c r="W8">
        <v>0.71</v>
      </c>
      <c r="X8" s="5">
        <v>-0.01</v>
      </c>
      <c r="Y8" s="3">
        <v>82.75</v>
      </c>
      <c r="Z8" s="3">
        <v>110.06</v>
      </c>
      <c r="AA8" s="3">
        <v>47.2</v>
      </c>
      <c r="AB8" s="3">
        <v>42.35</v>
      </c>
      <c r="AC8" s="3">
        <v>4.8499999999999996</v>
      </c>
      <c r="AD8" s="3">
        <v>183.7</v>
      </c>
      <c r="AE8" s="11" t="str">
        <f t="shared" si="0"/>
        <v>6208</v>
      </c>
    </row>
    <row r="9" spans="1:31" ht="18" customHeight="1">
      <c r="A9" s="7">
        <v>6209</v>
      </c>
      <c r="B9" t="s">
        <v>29</v>
      </c>
      <c r="C9" t="s">
        <v>30</v>
      </c>
      <c r="D9" t="s">
        <v>31</v>
      </c>
      <c r="E9" t="s">
        <v>32</v>
      </c>
      <c r="F9">
        <v>11</v>
      </c>
      <c r="G9" s="4">
        <v>-0.9</v>
      </c>
      <c r="H9">
        <v>44</v>
      </c>
      <c r="I9">
        <v>66</v>
      </c>
      <c r="J9" s="3">
        <v>0.14000000000000001</v>
      </c>
      <c r="K9" s="3">
        <v>-7.0000000000000007E-2</v>
      </c>
      <c r="L9" s="4">
        <v>0.2</v>
      </c>
      <c r="M9" s="3">
        <v>-0.15</v>
      </c>
      <c r="N9">
        <v>30</v>
      </c>
      <c r="O9" s="4">
        <v>11.4</v>
      </c>
      <c r="P9">
        <v>10</v>
      </c>
      <c r="Q9">
        <v>37</v>
      </c>
      <c r="R9">
        <v>22</v>
      </c>
      <c r="S9" s="4">
        <v>0.1</v>
      </c>
      <c r="T9" s="3">
        <v>-13.14</v>
      </c>
      <c r="U9">
        <v>15</v>
      </c>
      <c r="V9" s="3">
        <v>0.53</v>
      </c>
      <c r="W9" s="3">
        <v>0.5</v>
      </c>
      <c r="X9" s="5">
        <v>7.0000000000000001E-3</v>
      </c>
      <c r="Y9" s="3">
        <v>62.06</v>
      </c>
      <c r="Z9" s="3">
        <v>14.85</v>
      </c>
      <c r="AA9" s="3">
        <v>39.35</v>
      </c>
      <c r="AB9" s="3">
        <v>30.98</v>
      </c>
      <c r="AC9" s="3">
        <v>8.3699999999999992</v>
      </c>
      <c r="AD9" s="3">
        <v>79.69</v>
      </c>
      <c r="AE9" s="12">
        <f t="shared" si="0"/>
        <v>6209</v>
      </c>
    </row>
    <row r="10" spans="1:31" ht="18" customHeight="1">
      <c r="A10" t="s">
        <v>65</v>
      </c>
      <c r="B10" t="s">
        <v>63</v>
      </c>
      <c r="C10" t="s">
        <v>64</v>
      </c>
      <c r="D10" t="s">
        <v>61</v>
      </c>
      <c r="E10" t="s">
        <v>66</v>
      </c>
      <c r="F10">
        <v>9</v>
      </c>
      <c r="G10" s="4">
        <v>0.9</v>
      </c>
      <c r="H10">
        <v>69</v>
      </c>
      <c r="I10">
        <v>116</v>
      </c>
      <c r="J10" s="3">
        <v>0.13</v>
      </c>
      <c r="K10" s="3">
        <v>1.26</v>
      </c>
      <c r="L10" s="4">
        <v>0.6</v>
      </c>
      <c r="M10" s="3">
        <v>0.46</v>
      </c>
      <c r="N10">
        <v>15</v>
      </c>
      <c r="O10" s="4">
        <v>14</v>
      </c>
      <c r="P10">
        <v>13</v>
      </c>
      <c r="Q10">
        <v>25</v>
      </c>
      <c r="R10">
        <v>58</v>
      </c>
      <c r="S10" s="4">
        <v>0.6</v>
      </c>
      <c r="T10" s="3">
        <v>-13.75</v>
      </c>
      <c r="U10">
        <v>40</v>
      </c>
      <c r="V10" s="3">
        <v>1.22</v>
      </c>
      <c r="W10" s="3">
        <v>0.46</v>
      </c>
      <c r="X10" s="5">
        <v>1.0999999999999999E-2</v>
      </c>
      <c r="Y10" s="3">
        <v>70.67</v>
      </c>
      <c r="Z10" s="3">
        <v>58.28</v>
      </c>
      <c r="AA10" s="3">
        <v>51.75</v>
      </c>
      <c r="AB10" s="3">
        <v>48.84</v>
      </c>
      <c r="AC10" s="3">
        <v>2.91</v>
      </c>
      <c r="AD10" s="3">
        <v>128.27000000000001</v>
      </c>
      <c r="AE10" s="11" t="str">
        <f t="shared" si="0"/>
        <v>6210</v>
      </c>
    </row>
    <row r="11" spans="1:31" ht="18" customHeight="1">
      <c r="A11" t="s">
        <v>110</v>
      </c>
      <c r="B11" t="s">
        <v>37</v>
      </c>
      <c r="C11" s="7">
        <v>18927961</v>
      </c>
      <c r="D11" t="s">
        <v>111</v>
      </c>
      <c r="E11" t="s">
        <v>112</v>
      </c>
      <c r="F11">
        <v>14</v>
      </c>
      <c r="G11" s="4">
        <v>-1.2</v>
      </c>
      <c r="H11">
        <v>62</v>
      </c>
      <c r="I11">
        <v>122</v>
      </c>
      <c r="J11" s="3">
        <v>0.32</v>
      </c>
      <c r="K11" s="3">
        <v>0.53</v>
      </c>
      <c r="L11" s="4">
        <v>0.8</v>
      </c>
      <c r="M11" s="3">
        <v>-0.68</v>
      </c>
      <c r="N11" s="8">
        <v>11</v>
      </c>
      <c r="O11" s="4">
        <v>13.1</v>
      </c>
      <c r="P11" s="8">
        <v>16</v>
      </c>
      <c r="Q11" s="8">
        <v>28</v>
      </c>
      <c r="R11" s="8">
        <v>88</v>
      </c>
      <c r="S11" s="4">
        <v>1.2</v>
      </c>
      <c r="T11" s="3">
        <v>-23.72</v>
      </c>
      <c r="U11" s="8">
        <v>61</v>
      </c>
      <c r="V11" s="3">
        <v>0.71</v>
      </c>
      <c r="W11" s="3">
        <v>0.8</v>
      </c>
      <c r="X11" s="5">
        <v>-4.2999999999999997E-2</v>
      </c>
      <c r="Y11" s="3">
        <v>59.94</v>
      </c>
      <c r="Z11" s="3">
        <v>90.41</v>
      </c>
      <c r="AA11" s="3">
        <v>45.76</v>
      </c>
      <c r="AB11" s="3">
        <v>36.96</v>
      </c>
      <c r="AC11" s="3">
        <v>8.8000000000000007</v>
      </c>
      <c r="AD11" s="3">
        <v>174.19</v>
      </c>
      <c r="AE11" s="11" t="str">
        <f t="shared" si="0"/>
        <v>6211</v>
      </c>
    </row>
    <row r="12" spans="1:31" ht="18" customHeight="1">
      <c r="A12" t="s">
        <v>129</v>
      </c>
      <c r="B12" t="s">
        <v>33</v>
      </c>
      <c r="C12" t="s">
        <v>128</v>
      </c>
      <c r="D12" t="s">
        <v>111</v>
      </c>
      <c r="E12" t="s">
        <v>130</v>
      </c>
      <c r="F12">
        <v>11</v>
      </c>
      <c r="G12" s="4">
        <v>0.6</v>
      </c>
      <c r="H12">
        <v>48</v>
      </c>
      <c r="I12">
        <v>89</v>
      </c>
      <c r="J12" s="3">
        <v>0.18</v>
      </c>
      <c r="K12" s="3">
        <v>0.66</v>
      </c>
      <c r="L12" s="4">
        <v>0.8</v>
      </c>
      <c r="M12" s="3">
        <v>0.13</v>
      </c>
      <c r="N12">
        <v>4</v>
      </c>
      <c r="O12" s="4">
        <v>14.7</v>
      </c>
      <c r="P12">
        <v>17</v>
      </c>
      <c r="Q12">
        <v>29</v>
      </c>
      <c r="R12">
        <v>22</v>
      </c>
      <c r="S12" s="4">
        <v>0.5</v>
      </c>
      <c r="T12" s="3">
        <v>-8.35</v>
      </c>
      <c r="U12">
        <v>36</v>
      </c>
      <c r="V12" s="3">
        <v>1.24</v>
      </c>
      <c r="W12" s="3">
        <v>0.56999999999999995</v>
      </c>
      <c r="X12" s="5">
        <v>-1.9E-2</v>
      </c>
      <c r="Y12" s="3">
        <v>53.14</v>
      </c>
      <c r="Z12" s="3">
        <v>36.43</v>
      </c>
      <c r="AA12" s="3">
        <v>57.34</v>
      </c>
      <c r="AB12" s="3">
        <v>49.18</v>
      </c>
      <c r="AC12" s="3">
        <v>8.16</v>
      </c>
      <c r="AD12" s="3">
        <v>132.22999999999999</v>
      </c>
      <c r="AE12" s="11" t="str">
        <f t="shared" si="0"/>
        <v>6212</v>
      </c>
    </row>
    <row r="13" spans="1:31" ht="18" customHeight="1">
      <c r="A13" t="s">
        <v>39</v>
      </c>
      <c r="B13" t="s">
        <v>37</v>
      </c>
      <c r="C13" t="s">
        <v>38</v>
      </c>
      <c r="D13" t="s">
        <v>31</v>
      </c>
      <c r="E13" t="s">
        <v>36</v>
      </c>
      <c r="F13">
        <v>10</v>
      </c>
      <c r="G13" s="4">
        <v>1.2</v>
      </c>
      <c r="H13">
        <v>81</v>
      </c>
      <c r="I13">
        <v>143</v>
      </c>
      <c r="J13" s="3">
        <v>0.31</v>
      </c>
      <c r="K13" s="3">
        <v>0.81</v>
      </c>
      <c r="L13" s="4">
        <v>0.8</v>
      </c>
      <c r="M13" s="3">
        <v>1.06</v>
      </c>
      <c r="N13">
        <v>21</v>
      </c>
      <c r="O13" s="4">
        <v>11.4</v>
      </c>
      <c r="P13">
        <v>9</v>
      </c>
      <c r="Q13">
        <v>29</v>
      </c>
      <c r="R13">
        <v>70</v>
      </c>
      <c r="S13" s="4">
        <v>0.7</v>
      </c>
      <c r="T13" s="3">
        <v>-27.4</v>
      </c>
      <c r="U13">
        <v>59</v>
      </c>
      <c r="V13" s="3">
        <v>0.63</v>
      </c>
      <c r="W13" s="3">
        <v>0.6</v>
      </c>
      <c r="X13" s="5">
        <v>-1.2999999999999999E-2</v>
      </c>
      <c r="Y13" s="3">
        <v>83.87</v>
      </c>
      <c r="Z13" s="3">
        <v>111.25</v>
      </c>
      <c r="AA13" s="3">
        <v>38.18</v>
      </c>
      <c r="AB13" s="3">
        <v>34.450000000000003</v>
      </c>
      <c r="AC13" s="3">
        <v>3.73</v>
      </c>
      <c r="AD13" s="3">
        <v>163.81</v>
      </c>
      <c r="AE13" s="11" t="str">
        <f t="shared" si="0"/>
        <v>6213</v>
      </c>
    </row>
    <row r="14" spans="1:31" ht="18" customHeight="1">
      <c r="A14" t="s">
        <v>42</v>
      </c>
      <c r="B14" t="s">
        <v>40</v>
      </c>
      <c r="C14" t="s">
        <v>41</v>
      </c>
      <c r="D14" t="s">
        <v>31</v>
      </c>
      <c r="E14" t="s">
        <v>43</v>
      </c>
      <c r="F14">
        <v>4</v>
      </c>
      <c r="G14" s="4">
        <v>1.1000000000000001</v>
      </c>
      <c r="H14">
        <v>54</v>
      </c>
      <c r="I14">
        <v>98</v>
      </c>
      <c r="J14" s="3">
        <v>0.22</v>
      </c>
      <c r="K14" s="3">
        <v>0.31</v>
      </c>
      <c r="L14" s="4">
        <v>0.6</v>
      </c>
      <c r="M14" s="3">
        <v>1.73</v>
      </c>
      <c r="N14">
        <v>16</v>
      </c>
      <c r="O14" s="4">
        <v>12.6</v>
      </c>
      <c r="P14">
        <v>10</v>
      </c>
      <c r="Q14">
        <v>26</v>
      </c>
      <c r="R14">
        <v>84</v>
      </c>
      <c r="S14" s="4">
        <v>0.7</v>
      </c>
      <c r="T14" s="3">
        <v>-14.27</v>
      </c>
      <c r="U14">
        <v>29</v>
      </c>
      <c r="V14" s="3">
        <v>0.82</v>
      </c>
      <c r="W14" s="3">
        <v>0.27</v>
      </c>
      <c r="X14" s="5">
        <v>-1E-3</v>
      </c>
      <c r="Y14" s="3">
        <v>48.98</v>
      </c>
      <c r="Z14" s="3">
        <v>55.9</v>
      </c>
      <c r="AA14" s="3">
        <v>43.86</v>
      </c>
      <c r="AB14" s="3">
        <v>39.950000000000003</v>
      </c>
      <c r="AC14" s="3">
        <v>3.91</v>
      </c>
      <c r="AD14" s="3">
        <v>113.86</v>
      </c>
      <c r="AE14" s="11" t="str">
        <f t="shared" si="0"/>
        <v>6214</v>
      </c>
    </row>
    <row r="15" spans="1:31" ht="18" customHeight="1">
      <c r="A15" t="s">
        <v>154</v>
      </c>
      <c r="B15" t="s">
        <v>56</v>
      </c>
      <c r="C15" t="s">
        <v>153</v>
      </c>
      <c r="D15" t="s">
        <v>61</v>
      </c>
      <c r="E15" t="s">
        <v>150</v>
      </c>
      <c r="F15">
        <v>18</v>
      </c>
      <c r="G15" s="4">
        <v>-1.1000000000000001</v>
      </c>
      <c r="H15">
        <v>61</v>
      </c>
      <c r="I15">
        <v>112</v>
      </c>
      <c r="J15" s="3">
        <v>0.11</v>
      </c>
      <c r="K15" s="3">
        <v>1.1599999999999999</v>
      </c>
      <c r="L15" s="4">
        <v>0.6</v>
      </c>
      <c r="M15" s="3">
        <v>0.1</v>
      </c>
      <c r="N15">
        <v>26</v>
      </c>
      <c r="O15" s="4">
        <v>9.9</v>
      </c>
      <c r="P15">
        <v>12</v>
      </c>
      <c r="Q15">
        <v>31</v>
      </c>
      <c r="R15">
        <v>52</v>
      </c>
      <c r="S15" s="4">
        <v>0.7</v>
      </c>
      <c r="T15" s="3">
        <v>-19.71</v>
      </c>
      <c r="U15">
        <v>43</v>
      </c>
      <c r="V15" s="3">
        <v>1.23</v>
      </c>
      <c r="W15" s="3">
        <v>0.33</v>
      </c>
      <c r="X15" s="5">
        <v>0.05</v>
      </c>
      <c r="Y15" s="3">
        <v>69.040000000000006</v>
      </c>
      <c r="Z15" s="3">
        <v>58.71</v>
      </c>
      <c r="AA15" s="3">
        <v>44.12</v>
      </c>
      <c r="AB15" s="3">
        <v>49.06</v>
      </c>
      <c r="AC15" s="3">
        <v>-4.9400000000000004</v>
      </c>
      <c r="AD15" s="3">
        <v>127.74</v>
      </c>
      <c r="AE15" s="11" t="str">
        <f t="shared" si="0"/>
        <v>6216</v>
      </c>
    </row>
    <row r="16" spans="1:31" ht="18" customHeight="1">
      <c r="A16" t="s">
        <v>139</v>
      </c>
      <c r="B16" t="s">
        <v>79</v>
      </c>
      <c r="C16" t="s">
        <v>138</v>
      </c>
      <c r="D16" t="s">
        <v>54</v>
      </c>
      <c r="E16" t="s">
        <v>55</v>
      </c>
      <c r="F16">
        <v>16</v>
      </c>
      <c r="G16" s="4">
        <v>-1.6</v>
      </c>
      <c r="H16">
        <v>46</v>
      </c>
      <c r="I16">
        <v>88</v>
      </c>
      <c r="J16" s="3">
        <v>0.16</v>
      </c>
      <c r="K16" s="3">
        <v>0.32</v>
      </c>
      <c r="L16" s="4">
        <v>0</v>
      </c>
      <c r="M16" s="3">
        <v>0.67</v>
      </c>
      <c r="N16">
        <v>23</v>
      </c>
      <c r="O16" s="4">
        <v>13.5</v>
      </c>
      <c r="P16">
        <v>11</v>
      </c>
      <c r="Q16">
        <v>27</v>
      </c>
      <c r="R16">
        <v>1</v>
      </c>
      <c r="S16" s="4">
        <v>-0.3</v>
      </c>
      <c r="T16" s="3">
        <v>-1.19</v>
      </c>
      <c r="U16">
        <v>19</v>
      </c>
      <c r="V16" s="3">
        <v>1.1599999999999999</v>
      </c>
      <c r="W16" s="3">
        <v>0.36</v>
      </c>
      <c r="X16" s="5">
        <v>3.4000000000000002E-2</v>
      </c>
      <c r="Y16" s="3">
        <v>55.9</v>
      </c>
      <c r="Z16" s="3">
        <v>43.25</v>
      </c>
      <c r="AA16" s="3">
        <v>50.6</v>
      </c>
      <c r="AB16" s="3">
        <v>47.62</v>
      </c>
      <c r="AC16" s="3">
        <v>2.98</v>
      </c>
      <c r="AD16" s="3">
        <v>96.72</v>
      </c>
      <c r="AE16" s="11" t="str">
        <f t="shared" si="0"/>
        <v>6217</v>
      </c>
    </row>
    <row r="17" spans="1:31" ht="18" customHeight="1">
      <c r="A17" t="s">
        <v>179</v>
      </c>
      <c r="B17" t="s">
        <v>67</v>
      </c>
      <c r="C17" t="s">
        <v>178</v>
      </c>
      <c r="D17" t="s">
        <v>116</v>
      </c>
      <c r="E17" t="s">
        <v>70</v>
      </c>
      <c r="F17">
        <v>11</v>
      </c>
      <c r="G17">
        <v>0.9</v>
      </c>
      <c r="H17">
        <v>56</v>
      </c>
      <c r="I17">
        <v>92</v>
      </c>
      <c r="J17">
        <v>0.21</v>
      </c>
      <c r="K17">
        <v>0.01</v>
      </c>
      <c r="L17">
        <v>0.2</v>
      </c>
      <c r="M17">
        <v>0.48</v>
      </c>
      <c r="N17">
        <v>1</v>
      </c>
      <c r="O17">
        <v>6.5</v>
      </c>
      <c r="P17">
        <v>10</v>
      </c>
      <c r="Q17">
        <v>16</v>
      </c>
      <c r="R17">
        <v>40</v>
      </c>
      <c r="S17">
        <v>0.6</v>
      </c>
      <c r="T17">
        <v>5.61</v>
      </c>
      <c r="U17">
        <v>35</v>
      </c>
      <c r="V17">
        <v>1.07</v>
      </c>
      <c r="W17">
        <v>1.03</v>
      </c>
      <c r="X17">
        <v>-1.4E-2</v>
      </c>
      <c r="Y17" s="3">
        <v>48.99</v>
      </c>
      <c r="Z17" s="3">
        <v>50.06</v>
      </c>
      <c r="AA17" s="3">
        <v>58.74</v>
      </c>
      <c r="AB17" s="3">
        <v>45.86</v>
      </c>
      <c r="AC17" s="3">
        <v>12.88</v>
      </c>
      <c r="AD17" s="3">
        <v>145.44</v>
      </c>
      <c r="AE17" s="11" t="str">
        <f t="shared" si="0"/>
        <v>6218</v>
      </c>
    </row>
    <row r="18" spans="1:31" ht="18" customHeight="1">
      <c r="A18" t="s">
        <v>156</v>
      </c>
      <c r="B18" t="s">
        <v>58</v>
      </c>
      <c r="C18" t="s">
        <v>155</v>
      </c>
      <c r="D18" t="s">
        <v>92</v>
      </c>
      <c r="E18" t="s">
        <v>157</v>
      </c>
      <c r="F18">
        <v>14</v>
      </c>
      <c r="G18" s="4">
        <v>-0.9</v>
      </c>
      <c r="H18">
        <v>51</v>
      </c>
      <c r="I18">
        <v>86</v>
      </c>
      <c r="J18" s="3">
        <v>0.06</v>
      </c>
      <c r="K18" s="3">
        <v>0.82</v>
      </c>
      <c r="L18" s="4">
        <v>0.9</v>
      </c>
      <c r="M18" s="3">
        <v>0.94</v>
      </c>
      <c r="N18">
        <v>28</v>
      </c>
      <c r="O18" s="4">
        <v>7.6</v>
      </c>
      <c r="P18">
        <v>12</v>
      </c>
      <c r="Q18">
        <v>35</v>
      </c>
      <c r="R18">
        <v>23</v>
      </c>
      <c r="S18" s="4">
        <v>0.4</v>
      </c>
      <c r="T18" s="3">
        <v>-15.74</v>
      </c>
      <c r="U18">
        <v>30</v>
      </c>
      <c r="V18" s="3">
        <v>0.82</v>
      </c>
      <c r="W18" s="3">
        <v>0.19</v>
      </c>
      <c r="X18" s="5">
        <v>3.9E-2</v>
      </c>
      <c r="Y18" s="3">
        <v>66.069999999999993</v>
      </c>
      <c r="Z18" s="3">
        <v>25.64</v>
      </c>
      <c r="AA18" s="3">
        <v>37.44</v>
      </c>
      <c r="AB18" s="3">
        <v>39.950000000000003</v>
      </c>
      <c r="AC18" s="3">
        <v>-2.5099999999999998</v>
      </c>
      <c r="AD18" s="3">
        <v>95.15</v>
      </c>
      <c r="AE18" s="11" t="str">
        <f t="shared" si="0"/>
        <v>6219</v>
      </c>
    </row>
    <row r="19" spans="1:31" ht="18" customHeight="1">
      <c r="A19" t="s">
        <v>127</v>
      </c>
      <c r="B19" t="s">
        <v>125</v>
      </c>
      <c r="C19" t="s">
        <v>126</v>
      </c>
      <c r="D19" t="s">
        <v>31</v>
      </c>
      <c r="E19" t="s">
        <v>120</v>
      </c>
      <c r="F19">
        <v>18</v>
      </c>
      <c r="G19" s="4">
        <v>-1.1000000000000001</v>
      </c>
      <c r="H19">
        <v>53</v>
      </c>
      <c r="I19">
        <v>97</v>
      </c>
      <c r="J19" s="3">
        <v>0.23</v>
      </c>
      <c r="K19" s="3">
        <v>0.48</v>
      </c>
      <c r="L19" s="4">
        <v>0.5</v>
      </c>
      <c r="M19" s="3">
        <v>-0.31</v>
      </c>
      <c r="N19">
        <v>9</v>
      </c>
      <c r="O19" s="4">
        <v>11.2</v>
      </c>
      <c r="P19">
        <v>17</v>
      </c>
      <c r="Q19">
        <v>34</v>
      </c>
      <c r="R19">
        <v>60</v>
      </c>
      <c r="S19" s="4">
        <v>0.8</v>
      </c>
      <c r="T19" s="3">
        <v>-21.68</v>
      </c>
      <c r="U19">
        <v>27</v>
      </c>
      <c r="V19" s="3">
        <v>1.05</v>
      </c>
      <c r="W19" s="3">
        <v>0.65</v>
      </c>
      <c r="X19" s="5">
        <v>-2.7E-2</v>
      </c>
      <c r="Y19" s="3">
        <v>61.32</v>
      </c>
      <c r="Z19" s="3">
        <v>51.17</v>
      </c>
      <c r="AA19" s="3">
        <v>56.65</v>
      </c>
      <c r="AB19" s="3">
        <v>45.4</v>
      </c>
      <c r="AC19" s="3">
        <v>11.25</v>
      </c>
      <c r="AD19" s="3">
        <v>118.43</v>
      </c>
      <c r="AE19" s="11" t="str">
        <f t="shared" si="0"/>
        <v>6220</v>
      </c>
    </row>
    <row r="20" spans="1:31" ht="18" customHeight="1">
      <c r="A20" t="s">
        <v>123</v>
      </c>
      <c r="B20" t="s">
        <v>121</v>
      </c>
      <c r="C20" t="s">
        <v>122</v>
      </c>
      <c r="D20" t="s">
        <v>124</v>
      </c>
      <c r="E20" t="s">
        <v>120</v>
      </c>
      <c r="F20">
        <v>15</v>
      </c>
      <c r="G20" s="4">
        <v>-2.2000000000000002</v>
      </c>
      <c r="H20">
        <v>48</v>
      </c>
      <c r="I20">
        <v>88</v>
      </c>
      <c r="J20" s="3">
        <v>0.14000000000000001</v>
      </c>
      <c r="K20" s="3">
        <v>0.9</v>
      </c>
      <c r="L20" s="4">
        <v>0.1</v>
      </c>
      <c r="M20" s="3">
        <v>-0.21</v>
      </c>
      <c r="N20">
        <v>19</v>
      </c>
      <c r="O20" s="4">
        <v>6.2</v>
      </c>
      <c r="P20">
        <v>11</v>
      </c>
      <c r="Q20">
        <v>28</v>
      </c>
      <c r="R20">
        <v>14</v>
      </c>
      <c r="S20" s="4">
        <v>0</v>
      </c>
      <c r="T20" s="3">
        <v>-4.7</v>
      </c>
      <c r="U20">
        <v>27</v>
      </c>
      <c r="V20" s="3">
        <v>1.48</v>
      </c>
      <c r="W20" s="3">
        <v>0.55000000000000004</v>
      </c>
      <c r="X20" s="5">
        <v>7.0000000000000001E-3</v>
      </c>
      <c r="Y20" s="3">
        <v>58.6</v>
      </c>
      <c r="Z20" s="3">
        <v>29.54</v>
      </c>
      <c r="AA20" s="3">
        <v>61.51</v>
      </c>
      <c r="AB20" s="3">
        <v>54.57</v>
      </c>
      <c r="AC20" s="3">
        <v>6.94</v>
      </c>
      <c r="AD20" s="3">
        <v>111.99</v>
      </c>
      <c r="AE20" s="11" t="str">
        <f t="shared" si="0"/>
        <v>6221</v>
      </c>
    </row>
    <row r="21" spans="1:31" ht="18" customHeight="1">
      <c r="A21" t="s">
        <v>49</v>
      </c>
      <c r="B21" t="s">
        <v>47</v>
      </c>
      <c r="C21" t="s">
        <v>48</v>
      </c>
      <c r="D21" t="s">
        <v>31</v>
      </c>
      <c r="E21" t="s">
        <v>50</v>
      </c>
      <c r="F21">
        <v>7</v>
      </c>
      <c r="G21" s="4">
        <v>1.2</v>
      </c>
      <c r="H21">
        <v>55</v>
      </c>
      <c r="I21">
        <v>97</v>
      </c>
      <c r="J21" s="3">
        <v>0.26</v>
      </c>
      <c r="K21" s="3">
        <v>-0.11</v>
      </c>
      <c r="L21" s="4">
        <v>0.4</v>
      </c>
      <c r="M21" s="3">
        <v>-0.05</v>
      </c>
      <c r="N21">
        <v>22</v>
      </c>
      <c r="O21" s="4">
        <v>12.1</v>
      </c>
      <c r="P21">
        <v>12</v>
      </c>
      <c r="Q21">
        <v>30</v>
      </c>
      <c r="R21">
        <v>13</v>
      </c>
      <c r="S21" s="4">
        <v>0.1</v>
      </c>
      <c r="T21" s="3">
        <v>-9.64</v>
      </c>
      <c r="U21">
        <v>35</v>
      </c>
      <c r="V21" s="3">
        <v>1.02</v>
      </c>
      <c r="W21" s="3">
        <v>0.48</v>
      </c>
      <c r="X21" s="5">
        <v>2.8000000000000001E-2</v>
      </c>
      <c r="Y21" s="3">
        <v>64.11</v>
      </c>
      <c r="Z21" s="3">
        <v>62.3</v>
      </c>
      <c r="AA21" s="3">
        <v>46.87</v>
      </c>
      <c r="AB21" s="3">
        <v>44.73</v>
      </c>
      <c r="AC21" s="3">
        <v>2.14</v>
      </c>
      <c r="AD21" s="3">
        <v>137.88</v>
      </c>
      <c r="AE21" s="11" t="str">
        <f t="shared" si="0"/>
        <v>6222</v>
      </c>
    </row>
    <row r="22" spans="1:31" ht="18" customHeight="1">
      <c r="A22" t="s">
        <v>119</v>
      </c>
      <c r="B22" t="s">
        <v>47</v>
      </c>
      <c r="C22" t="s">
        <v>118</v>
      </c>
      <c r="D22" t="s">
        <v>31</v>
      </c>
      <c r="E22" t="s">
        <v>120</v>
      </c>
      <c r="F22">
        <v>10</v>
      </c>
      <c r="G22" s="4">
        <v>0.3</v>
      </c>
      <c r="H22">
        <v>49</v>
      </c>
      <c r="I22">
        <v>90</v>
      </c>
      <c r="J22" s="3">
        <v>0.27</v>
      </c>
      <c r="K22" s="3">
        <v>0.08</v>
      </c>
      <c r="L22" s="4">
        <v>0.4</v>
      </c>
      <c r="M22" s="3">
        <v>0.93</v>
      </c>
      <c r="N22">
        <v>19</v>
      </c>
      <c r="O22" s="4">
        <v>6.5</v>
      </c>
      <c r="P22">
        <v>10</v>
      </c>
      <c r="Q22">
        <v>35</v>
      </c>
      <c r="R22">
        <v>48</v>
      </c>
      <c r="S22" s="4">
        <v>0.6</v>
      </c>
      <c r="T22" s="3">
        <v>-19.690000000000001</v>
      </c>
      <c r="U22">
        <v>25</v>
      </c>
      <c r="V22" s="3">
        <v>1.1499999999999999</v>
      </c>
      <c r="W22" s="3">
        <v>0.54</v>
      </c>
      <c r="X22" s="5">
        <v>-3.4000000000000002E-2</v>
      </c>
      <c r="Y22" s="3">
        <v>57.19</v>
      </c>
      <c r="Z22" s="3">
        <v>49.85</v>
      </c>
      <c r="AA22" s="3">
        <v>58.42</v>
      </c>
      <c r="AB22" s="3">
        <v>47.43</v>
      </c>
      <c r="AC22" s="3">
        <v>10.99</v>
      </c>
      <c r="AD22" s="3">
        <v>122.63</v>
      </c>
      <c r="AE22" s="11" t="str">
        <f t="shared" si="0"/>
        <v>6223</v>
      </c>
    </row>
    <row r="23" spans="1:31" ht="18" customHeight="1">
      <c r="A23" t="s">
        <v>166</v>
      </c>
      <c r="B23" t="s">
        <v>164</v>
      </c>
      <c r="C23" t="s">
        <v>165</v>
      </c>
      <c r="D23" t="s">
        <v>31</v>
      </c>
      <c r="E23" t="s">
        <v>167</v>
      </c>
      <c r="F23">
        <v>-1</v>
      </c>
      <c r="G23" s="4">
        <v>2.7</v>
      </c>
      <c r="H23">
        <v>57</v>
      </c>
      <c r="I23">
        <v>96</v>
      </c>
      <c r="J23" s="3">
        <v>0.23</v>
      </c>
      <c r="K23" s="3">
        <v>0.31</v>
      </c>
      <c r="L23" s="4">
        <v>0.4</v>
      </c>
      <c r="M23" s="3">
        <v>0.2</v>
      </c>
      <c r="N23">
        <v>29</v>
      </c>
      <c r="O23" s="4">
        <v>11.7</v>
      </c>
      <c r="P23">
        <v>5</v>
      </c>
      <c r="Q23">
        <v>26</v>
      </c>
      <c r="R23">
        <v>17</v>
      </c>
      <c r="S23" s="4">
        <v>-0.1</v>
      </c>
      <c r="T23" s="3">
        <v>-4.5199999999999996</v>
      </c>
      <c r="U23">
        <v>28</v>
      </c>
      <c r="V23" s="3">
        <v>0.88</v>
      </c>
      <c r="W23" s="3">
        <v>0.73</v>
      </c>
      <c r="X23" s="5">
        <v>-3.5000000000000003E-2</v>
      </c>
      <c r="Y23" s="3">
        <v>58.75</v>
      </c>
      <c r="Z23" s="3">
        <v>50.17</v>
      </c>
      <c r="AA23" s="3">
        <v>54.19</v>
      </c>
      <c r="AB23" s="3">
        <v>41.59</v>
      </c>
      <c r="AC23" s="3">
        <v>12.6</v>
      </c>
      <c r="AD23" s="3">
        <v>120.88</v>
      </c>
      <c r="AE23" s="11" t="str">
        <f t="shared" si="0"/>
        <v>6224</v>
      </c>
    </row>
    <row r="24" spans="1:31" ht="18" customHeight="1">
      <c r="A24" t="s">
        <v>95</v>
      </c>
      <c r="B24" t="s">
        <v>56</v>
      </c>
      <c r="C24" t="s">
        <v>94</v>
      </c>
      <c r="D24" t="s">
        <v>31</v>
      </c>
      <c r="E24" t="s">
        <v>96</v>
      </c>
      <c r="F24">
        <v>14</v>
      </c>
      <c r="G24" s="4">
        <v>-1.7</v>
      </c>
      <c r="H24">
        <v>49</v>
      </c>
      <c r="I24">
        <v>91</v>
      </c>
      <c r="J24" s="3">
        <v>0.14000000000000001</v>
      </c>
      <c r="K24" s="3">
        <v>0.56999999999999995</v>
      </c>
      <c r="L24" s="4">
        <v>0.1</v>
      </c>
      <c r="M24" s="3">
        <v>1.55</v>
      </c>
      <c r="N24">
        <v>35</v>
      </c>
      <c r="O24" s="4">
        <v>11.2</v>
      </c>
      <c r="P24">
        <v>13</v>
      </c>
      <c r="Q24">
        <v>26</v>
      </c>
      <c r="R24">
        <v>29</v>
      </c>
      <c r="S24" s="4">
        <v>0</v>
      </c>
      <c r="T24" s="3">
        <v>-4.6500000000000004</v>
      </c>
      <c r="U24">
        <v>25</v>
      </c>
      <c r="V24" s="3">
        <v>1.25</v>
      </c>
      <c r="W24" s="3">
        <v>0.48</v>
      </c>
      <c r="X24" s="5">
        <v>4.9000000000000002E-2</v>
      </c>
      <c r="Y24" s="3">
        <v>54.97</v>
      </c>
      <c r="Z24" s="3">
        <v>41.23</v>
      </c>
      <c r="AA24" s="3">
        <v>50.94</v>
      </c>
      <c r="AB24" s="3">
        <v>49.39</v>
      </c>
      <c r="AC24" s="3">
        <v>1.55</v>
      </c>
      <c r="AD24" s="3">
        <v>105.08</v>
      </c>
      <c r="AE24" s="11" t="str">
        <f t="shared" si="0"/>
        <v>6225</v>
      </c>
    </row>
    <row r="25" spans="1:31" ht="18" customHeight="1">
      <c r="A25" t="s">
        <v>103</v>
      </c>
      <c r="B25" t="s">
        <v>79</v>
      </c>
      <c r="C25" t="s">
        <v>102</v>
      </c>
      <c r="D25" t="s">
        <v>104</v>
      </c>
      <c r="E25" t="s">
        <v>105</v>
      </c>
      <c r="F25">
        <v>11</v>
      </c>
      <c r="G25" s="4">
        <v>-0.6</v>
      </c>
      <c r="H25">
        <v>45</v>
      </c>
      <c r="I25">
        <v>94</v>
      </c>
      <c r="J25" s="3">
        <v>0.22</v>
      </c>
      <c r="K25" s="3">
        <v>0.68</v>
      </c>
      <c r="L25" s="4">
        <v>0.5</v>
      </c>
      <c r="M25" s="3">
        <v>1.06</v>
      </c>
      <c r="N25">
        <v>9</v>
      </c>
      <c r="O25" s="4">
        <v>14.1</v>
      </c>
      <c r="P25">
        <v>15</v>
      </c>
      <c r="Q25">
        <v>30</v>
      </c>
      <c r="R25">
        <v>37</v>
      </c>
      <c r="S25" s="4">
        <v>0.2</v>
      </c>
      <c r="T25" s="3">
        <v>-12.07</v>
      </c>
      <c r="U25">
        <v>25</v>
      </c>
      <c r="V25" s="3">
        <v>0.84</v>
      </c>
      <c r="W25" s="3">
        <v>0.51</v>
      </c>
      <c r="X25" s="5">
        <v>-4.2999999999999997E-2</v>
      </c>
      <c r="Y25" s="3">
        <v>48.77</v>
      </c>
      <c r="Z25" s="3">
        <v>47.1</v>
      </c>
      <c r="AA25" s="3">
        <v>51.84</v>
      </c>
      <c r="AB25" s="3">
        <v>40.42</v>
      </c>
      <c r="AC25" s="3">
        <v>11.42</v>
      </c>
      <c r="AD25" s="3">
        <v>105.18</v>
      </c>
      <c r="AE25" s="11" t="str">
        <f t="shared" si="0"/>
        <v>6226</v>
      </c>
    </row>
    <row r="26" spans="1:31" ht="18" customHeight="1">
      <c r="A26" t="s">
        <v>146</v>
      </c>
      <c r="B26" t="s">
        <v>125</v>
      </c>
      <c r="C26" t="s">
        <v>145</v>
      </c>
      <c r="D26" t="s">
        <v>61</v>
      </c>
      <c r="E26" t="s">
        <v>147</v>
      </c>
      <c r="F26">
        <v>10</v>
      </c>
      <c r="G26" s="4">
        <v>1.3</v>
      </c>
      <c r="H26">
        <v>84</v>
      </c>
      <c r="I26">
        <v>144</v>
      </c>
      <c r="J26" s="3">
        <v>0.16</v>
      </c>
      <c r="K26" s="3">
        <v>1.41</v>
      </c>
      <c r="L26" s="4">
        <v>0.9</v>
      </c>
      <c r="M26" s="3">
        <v>0.34</v>
      </c>
      <c r="N26">
        <v>26</v>
      </c>
      <c r="O26" s="4">
        <v>10.199999999999999</v>
      </c>
      <c r="P26">
        <v>15</v>
      </c>
      <c r="Q26">
        <v>35</v>
      </c>
      <c r="R26">
        <v>62</v>
      </c>
      <c r="S26" s="4">
        <v>0.4</v>
      </c>
      <c r="T26" s="3">
        <v>-34.29</v>
      </c>
      <c r="U26">
        <v>65</v>
      </c>
      <c r="V26" s="3">
        <v>1.25</v>
      </c>
      <c r="W26" s="3">
        <v>0.73</v>
      </c>
      <c r="X26" s="5">
        <v>1E-3</v>
      </c>
      <c r="Y26" s="3">
        <v>94.71</v>
      </c>
      <c r="Z26" s="3">
        <v>98.18</v>
      </c>
      <c r="AA26" s="3">
        <v>52.16</v>
      </c>
      <c r="AB26" s="3">
        <v>49.39</v>
      </c>
      <c r="AC26" s="3">
        <v>2.77</v>
      </c>
      <c r="AD26" s="3">
        <v>172.56</v>
      </c>
      <c r="AE26" s="11" t="str">
        <f t="shared" si="0"/>
        <v>6227</v>
      </c>
    </row>
    <row r="27" spans="1:31" ht="18" customHeight="1">
      <c r="A27" t="s">
        <v>162</v>
      </c>
      <c r="B27" t="s">
        <v>44</v>
      </c>
      <c r="C27" t="s">
        <v>161</v>
      </c>
      <c r="D27" t="s">
        <v>111</v>
      </c>
      <c r="E27" t="s">
        <v>163</v>
      </c>
      <c r="F27">
        <v>15</v>
      </c>
      <c r="G27" s="4">
        <v>-2.2999999999999998</v>
      </c>
      <c r="H27">
        <v>48</v>
      </c>
      <c r="I27">
        <v>83</v>
      </c>
      <c r="J27" s="3">
        <v>0.21</v>
      </c>
      <c r="K27" s="3">
        <v>-0.1</v>
      </c>
      <c r="L27" s="4">
        <v>0.4</v>
      </c>
      <c r="M27" s="3">
        <v>1.33</v>
      </c>
      <c r="N27">
        <v>26</v>
      </c>
      <c r="O27" s="4">
        <v>13.8</v>
      </c>
      <c r="P27">
        <v>16</v>
      </c>
      <c r="Q27">
        <v>25</v>
      </c>
      <c r="R27">
        <v>21</v>
      </c>
      <c r="S27" s="4">
        <v>0.3</v>
      </c>
      <c r="T27" s="3">
        <v>-1.2</v>
      </c>
      <c r="U27">
        <v>30</v>
      </c>
      <c r="V27" s="3">
        <v>0.72</v>
      </c>
      <c r="W27" s="3">
        <v>0.37</v>
      </c>
      <c r="X27" s="5">
        <v>7.0000000000000001E-3</v>
      </c>
      <c r="Y27" s="3">
        <v>55.38</v>
      </c>
      <c r="Z27" s="3">
        <v>41.96</v>
      </c>
      <c r="AA27" s="3">
        <v>41.38</v>
      </c>
      <c r="AB27" s="3">
        <v>37.21</v>
      </c>
      <c r="AC27" s="3">
        <v>4.17</v>
      </c>
      <c r="AD27" s="3">
        <v>118.08</v>
      </c>
      <c r="AE27" s="11" t="str">
        <f t="shared" si="0"/>
        <v>6228</v>
      </c>
    </row>
    <row r="28" spans="1:31" ht="43.2">
      <c r="A28" s="2" t="s">
        <v>168</v>
      </c>
      <c r="B28" s="2" t="s">
        <v>0</v>
      </c>
      <c r="C28" s="1" t="s">
        <v>1</v>
      </c>
      <c r="D28" s="1" t="s">
        <v>2</v>
      </c>
      <c r="E28" s="1" t="s">
        <v>3</v>
      </c>
      <c r="F28" s="2" t="s">
        <v>4</v>
      </c>
      <c r="G28" s="2" t="s">
        <v>5</v>
      </c>
      <c r="H28" s="2" t="s">
        <v>6</v>
      </c>
      <c r="I28" s="2" t="s">
        <v>7</v>
      </c>
      <c r="J28" s="2" t="s">
        <v>8</v>
      </c>
      <c r="K28" s="2" t="s">
        <v>9</v>
      </c>
      <c r="L28" s="2" t="s">
        <v>10</v>
      </c>
      <c r="M28" s="2" t="s">
        <v>11</v>
      </c>
      <c r="N28" s="2" t="s">
        <v>12</v>
      </c>
      <c r="O28" s="2" t="s">
        <v>13</v>
      </c>
      <c r="P28" s="2" t="s">
        <v>14</v>
      </c>
      <c r="Q28" s="2" t="s">
        <v>15</v>
      </c>
      <c r="R28" s="2" t="s">
        <v>16</v>
      </c>
      <c r="S28" s="2" t="s">
        <v>17</v>
      </c>
      <c r="T28" s="2" t="s">
        <v>18</v>
      </c>
      <c r="U28" s="2" t="s">
        <v>19</v>
      </c>
      <c r="V28" s="2" t="s">
        <v>20</v>
      </c>
      <c r="W28" s="2" t="s">
        <v>21</v>
      </c>
      <c r="X28" s="2" t="s">
        <v>22</v>
      </c>
      <c r="Y28" s="1" t="s">
        <v>23</v>
      </c>
      <c r="Z28" s="1" t="s">
        <v>24</v>
      </c>
      <c r="AA28" s="1" t="s">
        <v>25</v>
      </c>
      <c r="AB28" s="1" t="s">
        <v>26</v>
      </c>
      <c r="AC28" s="1" t="s">
        <v>27</v>
      </c>
      <c r="AD28" s="1" t="s">
        <v>28</v>
      </c>
      <c r="AE28" s="13" t="s">
        <v>168</v>
      </c>
    </row>
    <row r="29" spans="1:31" ht="18" customHeight="1">
      <c r="A29" t="s">
        <v>152</v>
      </c>
      <c r="B29" t="s">
        <v>44</v>
      </c>
      <c r="C29" t="s">
        <v>151</v>
      </c>
      <c r="D29" t="s">
        <v>104</v>
      </c>
      <c r="E29" t="s">
        <v>150</v>
      </c>
      <c r="F29">
        <v>6</v>
      </c>
      <c r="G29" s="4">
        <v>1.6</v>
      </c>
      <c r="H29">
        <v>68</v>
      </c>
      <c r="I29">
        <v>127</v>
      </c>
      <c r="J29" s="3">
        <v>0.28000000000000003</v>
      </c>
      <c r="K29" s="3">
        <v>0.6</v>
      </c>
      <c r="L29" s="4">
        <v>0.5</v>
      </c>
      <c r="M29" s="3">
        <v>0.91</v>
      </c>
      <c r="N29">
        <v>21</v>
      </c>
      <c r="O29" s="4">
        <v>13.2</v>
      </c>
      <c r="P29">
        <v>5</v>
      </c>
      <c r="Q29">
        <v>28</v>
      </c>
      <c r="R29">
        <v>68</v>
      </c>
      <c r="S29" s="4">
        <v>0.7</v>
      </c>
      <c r="T29" s="3">
        <v>-21.62</v>
      </c>
      <c r="U29">
        <v>49</v>
      </c>
      <c r="V29" s="3">
        <v>0.92</v>
      </c>
      <c r="W29" s="3">
        <v>0.66</v>
      </c>
      <c r="X29" s="5">
        <v>-0.03</v>
      </c>
      <c r="Y29" s="3">
        <v>66.78</v>
      </c>
      <c r="Z29" s="3">
        <v>94.1</v>
      </c>
      <c r="AA29" s="3">
        <v>50.55</v>
      </c>
      <c r="AB29" s="3">
        <v>42.53</v>
      </c>
      <c r="AC29" s="3">
        <v>8.02</v>
      </c>
      <c r="AD29" s="3">
        <v>161.19</v>
      </c>
      <c r="AE29" s="11" t="str">
        <f t="shared" ref="AE29:AE48" si="1">A29</f>
        <v>6229</v>
      </c>
    </row>
    <row r="30" spans="1:31" ht="18" customHeight="1">
      <c r="A30" t="s">
        <v>46</v>
      </c>
      <c r="B30" t="s">
        <v>44</v>
      </c>
      <c r="C30" t="s">
        <v>45</v>
      </c>
      <c r="D30" t="s">
        <v>31</v>
      </c>
      <c r="E30" t="s">
        <v>43</v>
      </c>
      <c r="F30">
        <v>10</v>
      </c>
      <c r="G30" s="4">
        <v>0.4</v>
      </c>
      <c r="H30">
        <v>53</v>
      </c>
      <c r="I30">
        <v>93</v>
      </c>
      <c r="J30" s="3">
        <v>0.15</v>
      </c>
      <c r="K30" s="3">
        <v>0.53</v>
      </c>
      <c r="L30" s="4">
        <v>0</v>
      </c>
      <c r="M30" s="3">
        <v>1.1599999999999999</v>
      </c>
      <c r="N30">
        <v>7</v>
      </c>
      <c r="O30" s="4">
        <v>12</v>
      </c>
      <c r="P30">
        <v>8</v>
      </c>
      <c r="Q30">
        <v>31</v>
      </c>
      <c r="R30">
        <v>20</v>
      </c>
      <c r="S30" s="4">
        <v>0.1</v>
      </c>
      <c r="T30" s="3">
        <v>-10.66</v>
      </c>
      <c r="U30">
        <v>25</v>
      </c>
      <c r="V30" s="3">
        <v>1.25</v>
      </c>
      <c r="W30" s="3">
        <v>0.66</v>
      </c>
      <c r="X30" s="5">
        <v>1.4E-2</v>
      </c>
      <c r="Y30" s="3">
        <v>63.46</v>
      </c>
      <c r="Z30" s="3">
        <v>42.88</v>
      </c>
      <c r="AA30" s="3">
        <v>57.22</v>
      </c>
      <c r="AB30" s="3">
        <v>49.39</v>
      </c>
      <c r="AC30" s="3">
        <v>7.83</v>
      </c>
      <c r="AD30" s="3">
        <v>112.37</v>
      </c>
      <c r="AE30" s="11" t="str">
        <f t="shared" si="1"/>
        <v>6230</v>
      </c>
    </row>
    <row r="31" spans="1:31" ht="18" customHeight="1">
      <c r="A31" t="s">
        <v>108</v>
      </c>
      <c r="B31" t="s">
        <v>106</v>
      </c>
      <c r="C31" t="s">
        <v>107</v>
      </c>
      <c r="D31" t="s">
        <v>31</v>
      </c>
      <c r="E31" t="s">
        <v>109</v>
      </c>
      <c r="F31">
        <v>7</v>
      </c>
      <c r="G31" s="4">
        <v>0.9</v>
      </c>
      <c r="H31">
        <v>55</v>
      </c>
      <c r="I31">
        <v>90</v>
      </c>
      <c r="J31" s="3">
        <v>0.25</v>
      </c>
      <c r="K31" s="3">
        <v>-7.0000000000000007E-2</v>
      </c>
      <c r="L31" s="4">
        <v>0.2</v>
      </c>
      <c r="M31" s="3">
        <v>0.79</v>
      </c>
      <c r="N31">
        <v>27</v>
      </c>
      <c r="O31" s="4">
        <v>7.7</v>
      </c>
      <c r="P31">
        <v>10</v>
      </c>
      <c r="Q31">
        <v>29</v>
      </c>
      <c r="R31">
        <v>46</v>
      </c>
      <c r="S31" s="4">
        <v>0.5</v>
      </c>
      <c r="T31" s="3">
        <v>-11.05</v>
      </c>
      <c r="U31">
        <v>24</v>
      </c>
      <c r="V31" s="3">
        <v>0.78</v>
      </c>
      <c r="W31" s="3">
        <v>0.5</v>
      </c>
      <c r="X31" s="5">
        <v>-6.0000000000000001E-3</v>
      </c>
      <c r="Y31" s="3">
        <v>60.89</v>
      </c>
      <c r="Z31" s="3">
        <v>48.89</v>
      </c>
      <c r="AA31" s="3">
        <v>46.98</v>
      </c>
      <c r="AB31" s="3">
        <v>38.840000000000003</v>
      </c>
      <c r="AC31" s="3">
        <v>8.14</v>
      </c>
      <c r="AD31" s="3">
        <v>111.53</v>
      </c>
      <c r="AE31" s="11" t="str">
        <f t="shared" si="1"/>
        <v>6231</v>
      </c>
    </row>
    <row r="32" spans="1:31" ht="18" customHeight="1">
      <c r="A32" t="s">
        <v>99</v>
      </c>
      <c r="B32" t="s">
        <v>97</v>
      </c>
      <c r="C32" t="s">
        <v>98</v>
      </c>
      <c r="D32" t="s">
        <v>100</v>
      </c>
      <c r="E32" t="s">
        <v>101</v>
      </c>
      <c r="F32">
        <v>14</v>
      </c>
      <c r="G32" s="4">
        <v>-0.9</v>
      </c>
      <c r="H32">
        <v>41</v>
      </c>
      <c r="I32">
        <v>71</v>
      </c>
      <c r="J32" s="3">
        <v>0.21</v>
      </c>
      <c r="K32" s="3">
        <v>-0.22</v>
      </c>
      <c r="L32" s="4">
        <v>0.4</v>
      </c>
      <c r="M32" s="3">
        <v>-0.52</v>
      </c>
      <c r="N32">
        <v>10</v>
      </c>
      <c r="O32" s="4">
        <v>8.4</v>
      </c>
      <c r="P32">
        <v>15</v>
      </c>
      <c r="Q32">
        <v>27</v>
      </c>
      <c r="R32">
        <v>26</v>
      </c>
      <c r="S32" s="4">
        <v>0.3</v>
      </c>
      <c r="T32" s="3">
        <v>-1.49</v>
      </c>
      <c r="U32">
        <v>17</v>
      </c>
      <c r="V32" s="3">
        <v>0.85</v>
      </c>
      <c r="W32" s="3">
        <v>0.5</v>
      </c>
      <c r="X32" s="5">
        <v>-4.1000000000000002E-2</v>
      </c>
      <c r="Y32" s="3">
        <v>46.68</v>
      </c>
      <c r="Z32" s="3">
        <v>28.45</v>
      </c>
      <c r="AA32" s="3">
        <v>53.11</v>
      </c>
      <c r="AB32" s="3">
        <v>40.71</v>
      </c>
      <c r="AC32" s="3">
        <v>12.4</v>
      </c>
      <c r="AD32" s="3">
        <v>102.27</v>
      </c>
      <c r="AE32" s="11" t="str">
        <f t="shared" si="1"/>
        <v>6232</v>
      </c>
    </row>
    <row r="33" spans="1:31" ht="18" customHeight="1">
      <c r="A33" t="s">
        <v>143</v>
      </c>
      <c r="B33" t="s">
        <v>33</v>
      </c>
      <c r="C33" t="s">
        <v>142</v>
      </c>
      <c r="D33" t="s">
        <v>31</v>
      </c>
      <c r="E33" t="s">
        <v>144</v>
      </c>
      <c r="F33">
        <v>8</v>
      </c>
      <c r="G33" s="4">
        <v>2.5</v>
      </c>
      <c r="H33">
        <v>72</v>
      </c>
      <c r="I33">
        <v>118</v>
      </c>
      <c r="J33" s="3">
        <v>0.3</v>
      </c>
      <c r="K33" s="3">
        <v>-0.17</v>
      </c>
      <c r="L33" s="4">
        <v>0.5</v>
      </c>
      <c r="M33" s="3">
        <v>1.61</v>
      </c>
      <c r="N33">
        <v>27</v>
      </c>
      <c r="O33" s="4">
        <v>11.7</v>
      </c>
      <c r="P33">
        <v>12</v>
      </c>
      <c r="Q33">
        <v>25</v>
      </c>
      <c r="R33">
        <v>48</v>
      </c>
      <c r="S33" s="4">
        <v>0.6</v>
      </c>
      <c r="T33" s="3">
        <v>-12.93</v>
      </c>
      <c r="U33">
        <v>41</v>
      </c>
      <c r="V33" s="3">
        <v>1.1399999999999999</v>
      </c>
      <c r="W33" s="3">
        <v>0.55000000000000004</v>
      </c>
      <c r="X33" s="5">
        <v>-4.0000000000000001E-3</v>
      </c>
      <c r="Y33" s="3">
        <v>71.760000000000005</v>
      </c>
      <c r="Z33" s="3">
        <v>90.25</v>
      </c>
      <c r="AA33" s="3">
        <v>52.84</v>
      </c>
      <c r="AB33" s="3">
        <v>47.27</v>
      </c>
      <c r="AC33" s="3">
        <v>5.57</v>
      </c>
      <c r="AD33" s="3">
        <v>161.85</v>
      </c>
      <c r="AE33" s="11" t="str">
        <f t="shared" si="1"/>
        <v>6233</v>
      </c>
    </row>
    <row r="34" spans="1:31" ht="18" customHeight="1">
      <c r="A34" t="s">
        <v>69</v>
      </c>
      <c r="B34" t="s">
        <v>67</v>
      </c>
      <c r="C34" t="s">
        <v>68</v>
      </c>
      <c r="D34" t="s">
        <v>31</v>
      </c>
      <c r="E34" t="s">
        <v>70</v>
      </c>
      <c r="F34">
        <v>7</v>
      </c>
      <c r="G34" s="4">
        <v>1.6</v>
      </c>
      <c r="H34">
        <v>49</v>
      </c>
      <c r="I34">
        <v>89</v>
      </c>
      <c r="J34" s="3">
        <v>0.26</v>
      </c>
      <c r="K34" s="3">
        <v>-0.08</v>
      </c>
      <c r="L34" s="4">
        <v>0.7</v>
      </c>
      <c r="M34" s="3">
        <v>0.31</v>
      </c>
      <c r="N34">
        <v>10</v>
      </c>
      <c r="O34" s="4">
        <v>11.6</v>
      </c>
      <c r="P34">
        <v>10</v>
      </c>
      <c r="Q34">
        <v>40</v>
      </c>
      <c r="R34">
        <v>43</v>
      </c>
      <c r="S34" s="4">
        <v>0.6</v>
      </c>
      <c r="T34" s="3">
        <v>-26.12</v>
      </c>
      <c r="U34">
        <v>39</v>
      </c>
      <c r="V34" s="3">
        <v>1.1499999999999999</v>
      </c>
      <c r="W34" s="3">
        <v>0.76</v>
      </c>
      <c r="X34" s="5">
        <v>-1.4999999999999999E-2</v>
      </c>
      <c r="Y34" s="3">
        <v>59.37</v>
      </c>
      <c r="Z34" s="3">
        <v>51.46</v>
      </c>
      <c r="AA34" s="3">
        <v>56.85</v>
      </c>
      <c r="AB34" s="3">
        <v>47.43</v>
      </c>
      <c r="AC34" s="3">
        <v>9.42</v>
      </c>
      <c r="AD34" s="3">
        <v>153.35</v>
      </c>
      <c r="AE34" s="11" t="str">
        <f t="shared" si="1"/>
        <v>6235</v>
      </c>
    </row>
    <row r="35" spans="1:31" ht="18" customHeight="1">
      <c r="A35" t="s">
        <v>84</v>
      </c>
      <c r="B35" t="s">
        <v>56</v>
      </c>
      <c r="C35" t="s">
        <v>83</v>
      </c>
      <c r="D35" t="s">
        <v>61</v>
      </c>
      <c r="E35" t="s">
        <v>85</v>
      </c>
      <c r="F35">
        <v>10</v>
      </c>
      <c r="G35" s="4">
        <v>3.6</v>
      </c>
      <c r="H35">
        <v>85</v>
      </c>
      <c r="I35">
        <v>158</v>
      </c>
      <c r="J35" s="3">
        <v>0.28999999999999998</v>
      </c>
      <c r="K35" s="3">
        <v>1.3</v>
      </c>
      <c r="L35" s="4">
        <v>1.2</v>
      </c>
      <c r="M35" s="3">
        <v>1.69</v>
      </c>
      <c r="N35">
        <v>17</v>
      </c>
      <c r="O35" s="4">
        <v>7.6</v>
      </c>
      <c r="P35">
        <v>10</v>
      </c>
      <c r="Q35">
        <v>33</v>
      </c>
      <c r="R35">
        <v>49</v>
      </c>
      <c r="S35" s="4">
        <v>0.9</v>
      </c>
      <c r="T35" s="3">
        <v>-34.04</v>
      </c>
      <c r="U35">
        <v>73</v>
      </c>
      <c r="V35" s="3">
        <v>1.02</v>
      </c>
      <c r="W35" s="3">
        <v>0.61</v>
      </c>
      <c r="X35" s="5">
        <v>-1.4999999999999999E-2</v>
      </c>
      <c r="Y35" s="3">
        <v>84.64</v>
      </c>
      <c r="Z35" s="3">
        <v>128.22</v>
      </c>
      <c r="AA35" s="3">
        <v>46.08</v>
      </c>
      <c r="AB35" s="3">
        <v>44.73</v>
      </c>
      <c r="AC35" s="3">
        <v>1.35</v>
      </c>
      <c r="AD35" s="3">
        <v>183.09</v>
      </c>
      <c r="AE35" s="11" t="str">
        <f t="shared" si="1"/>
        <v>6236</v>
      </c>
    </row>
    <row r="36" spans="1:31" ht="18" customHeight="1">
      <c r="A36" t="s">
        <v>81</v>
      </c>
      <c r="B36" t="s">
        <v>79</v>
      </c>
      <c r="C36" t="s">
        <v>80</v>
      </c>
      <c r="D36" t="s">
        <v>61</v>
      </c>
      <c r="E36" t="s">
        <v>82</v>
      </c>
      <c r="F36">
        <v>12</v>
      </c>
      <c r="G36" s="4">
        <v>1.3</v>
      </c>
      <c r="H36">
        <v>55</v>
      </c>
      <c r="I36">
        <v>96</v>
      </c>
      <c r="J36" s="3">
        <v>0.02</v>
      </c>
      <c r="K36" s="3">
        <v>1.2</v>
      </c>
      <c r="L36" s="4">
        <v>0.7</v>
      </c>
      <c r="M36" s="3">
        <v>0.53</v>
      </c>
      <c r="N36">
        <v>19</v>
      </c>
      <c r="O36" s="4">
        <v>10.3</v>
      </c>
      <c r="P36">
        <v>13</v>
      </c>
      <c r="Q36">
        <v>26</v>
      </c>
      <c r="R36">
        <v>48</v>
      </c>
      <c r="S36" s="4">
        <v>0.8</v>
      </c>
      <c r="T36" s="3">
        <v>-9.17</v>
      </c>
      <c r="U36">
        <v>31</v>
      </c>
      <c r="V36" s="3">
        <v>0.91</v>
      </c>
      <c r="W36" s="3">
        <v>0.32</v>
      </c>
      <c r="X36" s="5">
        <v>6.4000000000000001E-2</v>
      </c>
      <c r="Y36" s="3">
        <v>55.32</v>
      </c>
      <c r="Z36" s="3">
        <v>32.65</v>
      </c>
      <c r="AA36" s="3">
        <v>37.93</v>
      </c>
      <c r="AB36" s="3">
        <v>42.35</v>
      </c>
      <c r="AC36" s="3">
        <v>-4.42</v>
      </c>
      <c r="AD36" s="3">
        <v>92.46</v>
      </c>
      <c r="AE36" s="11" t="str">
        <f t="shared" si="1"/>
        <v>6237</v>
      </c>
    </row>
    <row r="37" spans="1:31" ht="18" customHeight="1">
      <c r="A37" t="s">
        <v>35</v>
      </c>
      <c r="B37" t="s">
        <v>33</v>
      </c>
      <c r="C37" t="s">
        <v>34</v>
      </c>
      <c r="D37" t="s">
        <v>31</v>
      </c>
      <c r="E37" t="s">
        <v>36</v>
      </c>
      <c r="F37">
        <v>7</v>
      </c>
      <c r="G37" s="4">
        <v>2.9</v>
      </c>
      <c r="H37">
        <v>57</v>
      </c>
      <c r="I37">
        <v>99</v>
      </c>
      <c r="J37" s="3">
        <v>0.24</v>
      </c>
      <c r="K37" s="3">
        <v>0.42</v>
      </c>
      <c r="L37" s="4">
        <v>0.8</v>
      </c>
      <c r="M37" s="3">
        <v>0.56000000000000005</v>
      </c>
      <c r="N37">
        <v>5</v>
      </c>
      <c r="O37" s="4">
        <v>8.5</v>
      </c>
      <c r="P37">
        <v>11</v>
      </c>
      <c r="Q37">
        <v>33</v>
      </c>
      <c r="R37">
        <v>61</v>
      </c>
      <c r="S37" s="4">
        <v>1.2</v>
      </c>
      <c r="T37" s="3">
        <v>-21.32</v>
      </c>
      <c r="U37">
        <v>35</v>
      </c>
      <c r="V37" s="3">
        <v>0.6</v>
      </c>
      <c r="W37" s="3">
        <v>0.71</v>
      </c>
      <c r="X37" s="5">
        <v>-0.02</v>
      </c>
      <c r="Y37" s="3">
        <v>56.99</v>
      </c>
      <c r="Z37" s="3">
        <v>53.26</v>
      </c>
      <c r="AA37" s="3">
        <v>43.36</v>
      </c>
      <c r="AB37" s="3">
        <v>33.39</v>
      </c>
      <c r="AC37" s="3">
        <v>9.9700000000000006</v>
      </c>
      <c r="AD37" s="3">
        <v>123.55</v>
      </c>
      <c r="AE37" s="11" t="str">
        <f t="shared" si="1"/>
        <v>6238</v>
      </c>
    </row>
    <row r="38" spans="1:31" ht="18" customHeight="1">
      <c r="A38" t="s">
        <v>175</v>
      </c>
      <c r="B38" t="s">
        <v>125</v>
      </c>
      <c r="C38" s="6">
        <v>18947272</v>
      </c>
      <c r="D38" t="s">
        <v>31</v>
      </c>
      <c r="E38" t="s">
        <v>120</v>
      </c>
      <c r="F38">
        <v>13</v>
      </c>
      <c r="G38" s="4">
        <v>0</v>
      </c>
      <c r="H38">
        <v>70</v>
      </c>
      <c r="I38">
        <v>123</v>
      </c>
      <c r="J38" s="3">
        <v>0.2</v>
      </c>
      <c r="K38" s="3">
        <v>0.83</v>
      </c>
      <c r="L38" s="4">
        <v>0.5</v>
      </c>
      <c r="M38" s="3">
        <v>0.67</v>
      </c>
      <c r="N38" s="8">
        <v>21</v>
      </c>
      <c r="O38" s="4">
        <v>8.8000000000000007</v>
      </c>
      <c r="P38">
        <v>10</v>
      </c>
      <c r="Q38">
        <v>37</v>
      </c>
      <c r="R38">
        <v>68</v>
      </c>
      <c r="S38" s="4">
        <v>0.6</v>
      </c>
      <c r="T38" s="3">
        <v>-32.86</v>
      </c>
      <c r="U38">
        <v>36</v>
      </c>
      <c r="V38" s="3">
        <v>1.34</v>
      </c>
      <c r="W38" s="3">
        <v>0.28999999999999998</v>
      </c>
      <c r="X38" s="5">
        <v>2.1999999999999999E-2</v>
      </c>
      <c r="Y38" s="3">
        <v>81.349999999999994</v>
      </c>
      <c r="Z38" s="3">
        <v>79.989999999999995</v>
      </c>
      <c r="AA38" s="3">
        <v>51.38</v>
      </c>
      <c r="AB38" s="3">
        <v>51.35</v>
      </c>
      <c r="AC38" s="3">
        <v>0.03</v>
      </c>
      <c r="AD38" s="3">
        <v>132.19</v>
      </c>
      <c r="AE38" s="11" t="str">
        <f t="shared" si="1"/>
        <v>6239</v>
      </c>
    </row>
    <row r="39" spans="1:31" ht="18" customHeight="1">
      <c r="A39" t="s">
        <v>149</v>
      </c>
      <c r="B39" t="s">
        <v>33</v>
      </c>
      <c r="C39" t="s">
        <v>148</v>
      </c>
      <c r="D39" t="s">
        <v>54</v>
      </c>
      <c r="E39" t="s">
        <v>150</v>
      </c>
      <c r="F39">
        <v>7</v>
      </c>
      <c r="G39" s="4">
        <v>1.5</v>
      </c>
      <c r="H39">
        <v>64</v>
      </c>
      <c r="I39">
        <v>117</v>
      </c>
      <c r="J39" s="3">
        <v>0.23</v>
      </c>
      <c r="K39" s="3">
        <v>0.69</v>
      </c>
      <c r="L39" s="4">
        <v>0.4</v>
      </c>
      <c r="M39" s="3">
        <v>1.35</v>
      </c>
      <c r="N39">
        <v>14</v>
      </c>
      <c r="O39" s="4">
        <v>6</v>
      </c>
      <c r="P39">
        <v>9</v>
      </c>
      <c r="Q39">
        <v>25</v>
      </c>
      <c r="R39">
        <v>33</v>
      </c>
      <c r="S39" s="4">
        <v>0.5</v>
      </c>
      <c r="T39" s="3">
        <v>-10.18</v>
      </c>
      <c r="U39">
        <v>56</v>
      </c>
      <c r="V39" s="3">
        <v>1.1399999999999999</v>
      </c>
      <c r="W39" s="3">
        <v>0.61</v>
      </c>
      <c r="X39" s="5">
        <v>-3.0000000000000001E-3</v>
      </c>
      <c r="Y39" s="3">
        <v>65.59</v>
      </c>
      <c r="Z39" s="3">
        <v>75.95</v>
      </c>
      <c r="AA39" s="3">
        <v>50.66</v>
      </c>
      <c r="AB39" s="3">
        <v>47.27</v>
      </c>
      <c r="AC39" s="3">
        <v>3.39</v>
      </c>
      <c r="AD39" s="3">
        <v>166.87</v>
      </c>
      <c r="AE39" s="11" t="str">
        <f t="shared" si="1"/>
        <v>6240</v>
      </c>
    </row>
    <row r="40" spans="1:31" ht="18" customHeight="1">
      <c r="A40" t="s">
        <v>60</v>
      </c>
      <c r="B40" t="s">
        <v>58</v>
      </c>
      <c r="C40" t="s">
        <v>59</v>
      </c>
      <c r="D40" t="s">
        <v>61</v>
      </c>
      <c r="E40" t="s">
        <v>62</v>
      </c>
      <c r="F40">
        <v>8</v>
      </c>
      <c r="G40" s="4">
        <v>2.1</v>
      </c>
      <c r="H40">
        <v>71</v>
      </c>
      <c r="I40">
        <v>115</v>
      </c>
      <c r="J40" s="3">
        <v>0.1</v>
      </c>
      <c r="K40" s="3">
        <v>0.98</v>
      </c>
      <c r="L40" s="4">
        <v>1</v>
      </c>
      <c r="M40" s="3">
        <v>0.33</v>
      </c>
      <c r="N40">
        <v>6</v>
      </c>
      <c r="O40" s="4">
        <v>13.1</v>
      </c>
      <c r="P40">
        <v>7</v>
      </c>
      <c r="Q40">
        <v>35</v>
      </c>
      <c r="R40">
        <v>64</v>
      </c>
      <c r="S40" s="4">
        <v>1</v>
      </c>
      <c r="T40" s="3">
        <v>-28.21</v>
      </c>
      <c r="U40">
        <v>43</v>
      </c>
      <c r="V40" s="3">
        <v>1.51</v>
      </c>
      <c r="W40" s="3">
        <v>0.24</v>
      </c>
      <c r="X40" s="5">
        <v>4.9000000000000002E-2</v>
      </c>
      <c r="Y40" s="3">
        <v>78.75</v>
      </c>
      <c r="Z40" s="3">
        <v>60.9</v>
      </c>
      <c r="AA40" s="3">
        <v>49.06</v>
      </c>
      <c r="AB40" s="3">
        <v>55.36</v>
      </c>
      <c r="AC40" s="3">
        <v>-6.3</v>
      </c>
      <c r="AD40" s="3">
        <v>136.13999999999999</v>
      </c>
      <c r="AE40" s="11" t="str">
        <f t="shared" si="1"/>
        <v>6241</v>
      </c>
    </row>
    <row r="41" spans="1:31" ht="18" customHeight="1">
      <c r="A41" t="s">
        <v>141</v>
      </c>
      <c r="B41" t="s">
        <v>67</v>
      </c>
      <c r="C41" t="s">
        <v>140</v>
      </c>
      <c r="D41" t="s">
        <v>54</v>
      </c>
      <c r="E41" t="s">
        <v>55</v>
      </c>
      <c r="F41">
        <v>4</v>
      </c>
      <c r="G41" s="4">
        <v>2.2999999999999998</v>
      </c>
      <c r="H41">
        <v>74</v>
      </c>
      <c r="I41">
        <v>129</v>
      </c>
      <c r="J41" s="3">
        <v>0.27</v>
      </c>
      <c r="K41" s="3">
        <v>0.28999999999999998</v>
      </c>
      <c r="L41" s="4">
        <v>0.7</v>
      </c>
      <c r="M41" s="3">
        <v>1.8</v>
      </c>
      <c r="N41">
        <v>-3</v>
      </c>
      <c r="O41" s="4">
        <v>9</v>
      </c>
      <c r="P41">
        <v>10</v>
      </c>
      <c r="Q41">
        <v>27</v>
      </c>
      <c r="R41">
        <v>45</v>
      </c>
      <c r="S41" s="4">
        <v>0.7</v>
      </c>
      <c r="T41" s="3">
        <v>-17.77</v>
      </c>
      <c r="U41">
        <v>52</v>
      </c>
      <c r="V41" s="3">
        <v>1.08</v>
      </c>
      <c r="W41" s="3">
        <v>0.46</v>
      </c>
      <c r="X41" s="5">
        <v>6.0000000000000001E-3</v>
      </c>
      <c r="Y41" s="3">
        <v>75.23</v>
      </c>
      <c r="Z41" s="3">
        <v>100.05</v>
      </c>
      <c r="AA41" s="3">
        <v>47.09</v>
      </c>
      <c r="AB41" s="3">
        <v>46.03</v>
      </c>
      <c r="AC41" s="3">
        <v>1.06</v>
      </c>
      <c r="AD41" s="3">
        <v>169.11</v>
      </c>
      <c r="AE41" s="11" t="str">
        <f t="shared" si="1"/>
        <v>6242</v>
      </c>
    </row>
    <row r="42" spans="1:31" ht="18" customHeight="1">
      <c r="A42" t="s">
        <v>87</v>
      </c>
      <c r="B42" t="s">
        <v>56</v>
      </c>
      <c r="C42" t="s">
        <v>86</v>
      </c>
      <c r="D42" t="s">
        <v>31</v>
      </c>
      <c r="E42" t="s">
        <v>88</v>
      </c>
      <c r="F42">
        <v>12</v>
      </c>
      <c r="G42" s="4">
        <v>0.1</v>
      </c>
      <c r="H42">
        <v>56</v>
      </c>
      <c r="I42">
        <v>96</v>
      </c>
      <c r="J42" s="3">
        <v>0.28000000000000003</v>
      </c>
      <c r="K42" s="3">
        <v>-0.34</v>
      </c>
      <c r="L42" s="4">
        <v>0</v>
      </c>
      <c r="M42" s="3">
        <v>1.32</v>
      </c>
      <c r="N42">
        <v>20</v>
      </c>
      <c r="O42" s="4">
        <v>8.1</v>
      </c>
      <c r="P42">
        <v>15</v>
      </c>
      <c r="Q42">
        <v>25</v>
      </c>
      <c r="R42">
        <v>27</v>
      </c>
      <c r="S42" s="4">
        <v>0.2</v>
      </c>
      <c r="T42" s="3">
        <v>-4.43</v>
      </c>
      <c r="U42">
        <v>32</v>
      </c>
      <c r="V42" s="3">
        <v>1.05</v>
      </c>
      <c r="W42" s="3">
        <v>0.18</v>
      </c>
      <c r="X42" s="5">
        <v>0.02</v>
      </c>
      <c r="Y42" s="3">
        <v>61.22</v>
      </c>
      <c r="Z42" s="3">
        <v>64.680000000000007</v>
      </c>
      <c r="AA42" s="3">
        <v>44.91</v>
      </c>
      <c r="AB42" s="3">
        <v>45.4</v>
      </c>
      <c r="AC42" s="3">
        <v>-0.49</v>
      </c>
      <c r="AD42" s="3">
        <v>134.16</v>
      </c>
      <c r="AE42" s="11" t="str">
        <f t="shared" si="1"/>
        <v>6243</v>
      </c>
    </row>
    <row r="43" spans="1:31" ht="18" customHeight="1">
      <c r="A43" t="s">
        <v>160</v>
      </c>
      <c r="B43" t="s">
        <v>158</v>
      </c>
      <c r="C43" t="s">
        <v>159</v>
      </c>
      <c r="D43" t="s">
        <v>112</v>
      </c>
      <c r="E43" t="s">
        <v>157</v>
      </c>
      <c r="F43">
        <v>2</v>
      </c>
      <c r="G43" s="4">
        <v>1.7</v>
      </c>
      <c r="H43">
        <v>61</v>
      </c>
      <c r="I43">
        <v>110</v>
      </c>
      <c r="J43" s="3">
        <v>0.21</v>
      </c>
      <c r="K43" s="3">
        <v>0.51</v>
      </c>
      <c r="L43" s="4">
        <v>0.7</v>
      </c>
      <c r="M43" s="3">
        <v>0.85</v>
      </c>
      <c r="N43">
        <v>21</v>
      </c>
      <c r="O43" s="4">
        <v>4.5</v>
      </c>
      <c r="P43">
        <v>9</v>
      </c>
      <c r="Q43">
        <v>32</v>
      </c>
      <c r="R43">
        <v>53</v>
      </c>
      <c r="S43" s="4">
        <v>0.6</v>
      </c>
      <c r="T43" s="3">
        <v>-21.01</v>
      </c>
      <c r="U43">
        <v>46</v>
      </c>
      <c r="V43" s="3">
        <v>1.1200000000000001</v>
      </c>
      <c r="W43" s="3">
        <v>0.56999999999999995</v>
      </c>
      <c r="X43" s="5">
        <v>-1.2E-2</v>
      </c>
      <c r="Y43" s="3">
        <v>65.290000000000006</v>
      </c>
      <c r="Z43" s="3">
        <v>68.78</v>
      </c>
      <c r="AA43" s="3">
        <v>52.58</v>
      </c>
      <c r="AB43" s="3">
        <v>46.88</v>
      </c>
      <c r="AC43" s="3">
        <v>5.7</v>
      </c>
      <c r="AD43" s="3">
        <v>154.58000000000001</v>
      </c>
      <c r="AE43" s="11" t="str">
        <f t="shared" si="1"/>
        <v>6245</v>
      </c>
    </row>
    <row r="44" spans="1:31" ht="18" customHeight="1">
      <c r="A44" t="s">
        <v>53</v>
      </c>
      <c r="B44" t="s">
        <v>51</v>
      </c>
      <c r="C44" t="s">
        <v>52</v>
      </c>
      <c r="D44" t="s">
        <v>54</v>
      </c>
      <c r="E44" t="s">
        <v>55</v>
      </c>
      <c r="F44">
        <v>3</v>
      </c>
      <c r="G44" s="4">
        <v>0.7</v>
      </c>
      <c r="H44">
        <v>58</v>
      </c>
      <c r="I44">
        <v>105</v>
      </c>
      <c r="J44" s="3">
        <v>0.25</v>
      </c>
      <c r="K44" s="3">
        <v>0.08</v>
      </c>
      <c r="L44" s="4">
        <v>0.7</v>
      </c>
      <c r="M44" s="3">
        <v>1.02</v>
      </c>
      <c r="N44">
        <v>8</v>
      </c>
      <c r="O44" s="4">
        <v>11.7</v>
      </c>
      <c r="P44">
        <v>9</v>
      </c>
      <c r="Q44">
        <v>36</v>
      </c>
      <c r="R44">
        <v>48</v>
      </c>
      <c r="S44" s="4">
        <v>0.7</v>
      </c>
      <c r="T44" s="3">
        <v>-24.65</v>
      </c>
      <c r="U44">
        <v>44</v>
      </c>
      <c r="V44" s="3">
        <v>0.8</v>
      </c>
      <c r="W44" s="3">
        <v>0.67</v>
      </c>
      <c r="X44" s="5">
        <v>1E-3</v>
      </c>
      <c r="Y44" s="3">
        <v>67.84</v>
      </c>
      <c r="Z44" s="3">
        <v>70.78</v>
      </c>
      <c r="AA44" s="3">
        <v>45.4</v>
      </c>
      <c r="AB44" s="3">
        <v>39.42</v>
      </c>
      <c r="AC44" s="3">
        <v>5.98</v>
      </c>
      <c r="AD44" s="3">
        <v>151.79</v>
      </c>
      <c r="AE44" s="11" t="str">
        <f t="shared" si="1"/>
        <v>6246</v>
      </c>
    </row>
    <row r="45" spans="1:31" ht="18" customHeight="1">
      <c r="A45" t="s">
        <v>73</v>
      </c>
      <c r="B45" t="s">
        <v>71</v>
      </c>
      <c r="C45" t="s">
        <v>72</v>
      </c>
      <c r="D45" t="s">
        <v>31</v>
      </c>
      <c r="E45" t="s">
        <v>74</v>
      </c>
      <c r="F45">
        <v>4</v>
      </c>
      <c r="G45" s="4">
        <v>2</v>
      </c>
      <c r="H45">
        <v>72</v>
      </c>
      <c r="I45">
        <v>119</v>
      </c>
      <c r="J45" s="3">
        <v>0.18</v>
      </c>
      <c r="K45" s="3">
        <v>0.75</v>
      </c>
      <c r="L45" s="4">
        <v>0.3</v>
      </c>
      <c r="M45" s="3">
        <v>0.48</v>
      </c>
      <c r="N45">
        <v>26</v>
      </c>
      <c r="O45" s="4">
        <v>5.5</v>
      </c>
      <c r="P45">
        <v>10</v>
      </c>
      <c r="Q45" s="8">
        <v>27</v>
      </c>
      <c r="R45">
        <v>53</v>
      </c>
      <c r="S45" s="4">
        <v>0.5</v>
      </c>
      <c r="T45" s="3">
        <v>-16.190000000000001</v>
      </c>
      <c r="U45">
        <v>37</v>
      </c>
      <c r="V45" s="3">
        <v>0.71</v>
      </c>
      <c r="W45" s="3">
        <v>0.59</v>
      </c>
      <c r="X45" s="5">
        <v>8.0000000000000002E-3</v>
      </c>
      <c r="Y45" s="3">
        <v>74.73</v>
      </c>
      <c r="Z45" s="3">
        <v>72.59</v>
      </c>
      <c r="AA45" s="3">
        <v>42.5</v>
      </c>
      <c r="AB45" s="3">
        <v>36.96</v>
      </c>
      <c r="AC45" s="3">
        <v>5.54</v>
      </c>
      <c r="AD45" s="3">
        <v>124.87</v>
      </c>
      <c r="AE45" s="11" t="str">
        <f t="shared" si="1"/>
        <v>6247</v>
      </c>
    </row>
    <row r="46" spans="1:31" ht="18" customHeight="1">
      <c r="A46" t="s">
        <v>137</v>
      </c>
      <c r="B46" t="s">
        <v>29</v>
      </c>
      <c r="C46" t="s">
        <v>136</v>
      </c>
      <c r="D46" t="s">
        <v>31</v>
      </c>
      <c r="E46" t="s">
        <v>55</v>
      </c>
      <c r="F46">
        <v>14</v>
      </c>
      <c r="G46" s="4">
        <v>-0.5</v>
      </c>
      <c r="H46">
        <v>45</v>
      </c>
      <c r="I46">
        <v>78</v>
      </c>
      <c r="J46" s="3">
        <v>0.28000000000000003</v>
      </c>
      <c r="K46" s="3">
        <v>-0.65</v>
      </c>
      <c r="L46" s="4">
        <v>-0.2</v>
      </c>
      <c r="M46" s="3">
        <v>0.55000000000000004</v>
      </c>
      <c r="N46">
        <v>23</v>
      </c>
      <c r="O46" s="4">
        <v>8.5</v>
      </c>
      <c r="P46">
        <v>11</v>
      </c>
      <c r="Q46">
        <v>31</v>
      </c>
      <c r="R46">
        <v>3</v>
      </c>
      <c r="S46" s="4">
        <v>-0.4</v>
      </c>
      <c r="T46" s="3">
        <v>-4.5999999999999996</v>
      </c>
      <c r="U46">
        <v>13</v>
      </c>
      <c r="V46" s="3">
        <v>1.26</v>
      </c>
      <c r="W46" s="3">
        <v>0.62</v>
      </c>
      <c r="X46" s="5">
        <v>-4.0000000000000001E-3</v>
      </c>
      <c r="Y46" s="3">
        <v>58.34</v>
      </c>
      <c r="Z46" s="3">
        <v>46.95</v>
      </c>
      <c r="AA46" s="3">
        <v>60.73</v>
      </c>
      <c r="AB46" s="3">
        <v>49.63</v>
      </c>
      <c r="AC46" s="3">
        <v>11.1</v>
      </c>
      <c r="AD46" s="3">
        <v>111.95</v>
      </c>
      <c r="AE46" s="11" t="str">
        <f t="shared" si="1"/>
        <v>6248</v>
      </c>
    </row>
    <row r="47" spans="1:31" ht="18" customHeight="1">
      <c r="A47" t="s">
        <v>91</v>
      </c>
      <c r="B47" t="s">
        <v>89</v>
      </c>
      <c r="C47" t="s">
        <v>90</v>
      </c>
      <c r="D47" t="s">
        <v>92</v>
      </c>
      <c r="E47" t="s">
        <v>93</v>
      </c>
      <c r="F47">
        <v>13</v>
      </c>
      <c r="G47" s="4">
        <v>1.4</v>
      </c>
      <c r="H47">
        <v>58</v>
      </c>
      <c r="I47">
        <v>102</v>
      </c>
      <c r="J47" s="3">
        <v>0.12</v>
      </c>
      <c r="K47" s="3">
        <v>0.9</v>
      </c>
      <c r="L47" s="4">
        <v>0.4</v>
      </c>
      <c r="M47" s="3">
        <v>0.7</v>
      </c>
      <c r="N47">
        <v>23</v>
      </c>
      <c r="O47" s="4">
        <v>11.5</v>
      </c>
      <c r="P47">
        <v>14</v>
      </c>
      <c r="Q47">
        <v>30</v>
      </c>
      <c r="R47">
        <v>14</v>
      </c>
      <c r="S47" s="4">
        <v>0.1</v>
      </c>
      <c r="T47" s="3">
        <v>-11.16</v>
      </c>
      <c r="U47">
        <v>46</v>
      </c>
      <c r="V47" s="3">
        <v>0.63</v>
      </c>
      <c r="W47" s="3">
        <v>0.46</v>
      </c>
      <c r="X47" s="5">
        <v>3.3000000000000002E-2</v>
      </c>
      <c r="Y47" s="3">
        <v>66.930000000000007</v>
      </c>
      <c r="Z47" s="3">
        <v>47.84</v>
      </c>
      <c r="AA47" s="3">
        <v>33.33</v>
      </c>
      <c r="AB47" s="3">
        <v>34.450000000000003</v>
      </c>
      <c r="AC47" s="3">
        <v>-1.1200000000000001</v>
      </c>
      <c r="AD47" s="3">
        <v>124.64</v>
      </c>
      <c r="AE47" s="11" t="str">
        <f t="shared" si="1"/>
        <v>6249</v>
      </c>
    </row>
    <row r="48" spans="1:31" ht="18" customHeight="1">
      <c r="A48" t="s">
        <v>132</v>
      </c>
      <c r="B48" t="s">
        <v>97</v>
      </c>
      <c r="C48" t="s">
        <v>131</v>
      </c>
      <c r="D48" t="s">
        <v>92</v>
      </c>
      <c r="E48" t="s">
        <v>133</v>
      </c>
      <c r="F48">
        <v>8</v>
      </c>
      <c r="G48" s="4">
        <v>1.3</v>
      </c>
      <c r="H48">
        <v>58</v>
      </c>
      <c r="I48">
        <v>105</v>
      </c>
      <c r="J48" s="3">
        <v>0.18</v>
      </c>
      <c r="K48" s="3">
        <v>0.61</v>
      </c>
      <c r="L48" s="4">
        <v>0.8</v>
      </c>
      <c r="M48" s="3">
        <v>0.04</v>
      </c>
      <c r="N48">
        <v>22</v>
      </c>
      <c r="O48" s="4">
        <v>9.3000000000000007</v>
      </c>
      <c r="P48">
        <v>14</v>
      </c>
      <c r="Q48">
        <v>36</v>
      </c>
      <c r="R48">
        <v>15</v>
      </c>
      <c r="S48" s="4">
        <v>0.4</v>
      </c>
      <c r="T48" s="3">
        <v>-20.399999999999999</v>
      </c>
      <c r="U48">
        <v>42</v>
      </c>
      <c r="V48" s="3">
        <v>0.93</v>
      </c>
      <c r="W48" s="3">
        <v>0.44</v>
      </c>
      <c r="X48" s="5">
        <v>2.5000000000000001E-2</v>
      </c>
      <c r="Y48" s="3">
        <v>71.17</v>
      </c>
      <c r="Z48" s="3">
        <v>59.52</v>
      </c>
      <c r="AA48" s="3">
        <v>43.27</v>
      </c>
      <c r="AB48" s="3">
        <v>42.78</v>
      </c>
      <c r="AC48" s="3">
        <v>0.49</v>
      </c>
      <c r="AD48" s="3">
        <v>134.77000000000001</v>
      </c>
      <c r="AE48" s="11" t="str">
        <f t="shared" si="1"/>
        <v>6250</v>
      </c>
    </row>
    <row r="49" spans="1:31" ht="18" customHeight="1">
      <c r="G49" s="4"/>
      <c r="J49" s="3"/>
      <c r="K49" s="3"/>
      <c r="L49" s="4"/>
      <c r="M49" s="3"/>
      <c r="O49" s="4"/>
      <c r="S49" s="4"/>
      <c r="T49" s="3"/>
      <c r="V49" s="3"/>
      <c r="W49" s="3"/>
      <c r="X49" s="5"/>
      <c r="Y49" s="3"/>
      <c r="Z49" s="3"/>
      <c r="AA49" s="3"/>
      <c r="AB49" s="3"/>
      <c r="AC49" s="3"/>
      <c r="AD49" s="3"/>
      <c r="AE49" s="11"/>
    </row>
    <row r="50" spans="1:31" ht="31.2" customHeight="1">
      <c r="A50" s="14"/>
      <c r="B50" s="14"/>
      <c r="C50" s="15"/>
      <c r="D50" s="15"/>
      <c r="E50" s="15"/>
      <c r="F50" s="2" t="s">
        <v>4</v>
      </c>
      <c r="G50" s="2" t="s">
        <v>5</v>
      </c>
      <c r="H50" s="2" t="s">
        <v>6</v>
      </c>
      <c r="I50" s="2" t="s">
        <v>7</v>
      </c>
      <c r="J50" s="2" t="s">
        <v>8</v>
      </c>
      <c r="K50" s="2" t="s">
        <v>9</v>
      </c>
      <c r="L50" s="2" t="s">
        <v>10</v>
      </c>
      <c r="M50" s="2" t="s">
        <v>11</v>
      </c>
      <c r="N50" s="2" t="s">
        <v>12</v>
      </c>
      <c r="O50" s="2" t="s">
        <v>13</v>
      </c>
      <c r="P50" s="2" t="s">
        <v>14</v>
      </c>
      <c r="Q50" s="2" t="s">
        <v>15</v>
      </c>
      <c r="R50" s="2" t="s">
        <v>16</v>
      </c>
      <c r="S50" s="2" t="s">
        <v>17</v>
      </c>
      <c r="T50" s="2" t="s">
        <v>18</v>
      </c>
      <c r="U50" s="2" t="s">
        <v>19</v>
      </c>
      <c r="V50" s="2" t="s">
        <v>20</v>
      </c>
      <c r="W50" s="2" t="s">
        <v>21</v>
      </c>
      <c r="X50" s="2" t="s">
        <v>22</v>
      </c>
      <c r="Y50" s="1" t="s">
        <v>23</v>
      </c>
      <c r="Z50" s="1" t="s">
        <v>24</v>
      </c>
      <c r="AA50" s="1" t="s">
        <v>25</v>
      </c>
      <c r="AB50" s="1" t="s">
        <v>26</v>
      </c>
      <c r="AC50" s="1" t="s">
        <v>27</v>
      </c>
      <c r="AD50" s="1" t="s">
        <v>28</v>
      </c>
      <c r="AE50" s="16"/>
    </row>
    <row r="51" spans="1:31" ht="18" customHeight="1">
      <c r="E51" s="17" t="s">
        <v>181</v>
      </c>
      <c r="F51" s="8">
        <f t="shared" ref="F51:AD51" si="2">AVERAGE(F5:F48)</f>
        <v>9.6279069767441854</v>
      </c>
      <c r="G51" s="4">
        <f t="shared" si="2"/>
        <v>0.68139534883720942</v>
      </c>
      <c r="H51" s="8">
        <f t="shared" si="2"/>
        <v>58.906976744186046</v>
      </c>
      <c r="I51" s="8">
        <f t="shared" si="2"/>
        <v>104.13953488372093</v>
      </c>
      <c r="J51" s="3">
        <f t="shared" si="2"/>
        <v>0.21325581395348833</v>
      </c>
      <c r="K51" s="3">
        <f t="shared" si="2"/>
        <v>0.42999999999999988</v>
      </c>
      <c r="L51" s="4">
        <f t="shared" si="2"/>
        <v>0.49999999999999994</v>
      </c>
      <c r="M51" s="3">
        <f t="shared" si="2"/>
        <v>0.69372093023255821</v>
      </c>
      <c r="N51" s="8">
        <f t="shared" si="2"/>
        <v>18.441860465116278</v>
      </c>
      <c r="O51" s="4">
        <f t="shared" si="2"/>
        <v>10.076744186046511</v>
      </c>
      <c r="P51" s="8">
        <f t="shared" si="2"/>
        <v>11.279069767441861</v>
      </c>
      <c r="Q51" s="8">
        <f t="shared" si="2"/>
        <v>29.697674418604652</v>
      </c>
      <c r="R51" s="8">
        <f t="shared" si="2"/>
        <v>40.651162790697676</v>
      </c>
      <c r="S51" s="4">
        <f t="shared" si="2"/>
        <v>0.45813953488372089</v>
      </c>
      <c r="T51" s="3">
        <f t="shared" si="2"/>
        <v>-14.918837209302328</v>
      </c>
      <c r="U51" s="8">
        <f t="shared" si="2"/>
        <v>37.395348837209305</v>
      </c>
      <c r="V51" s="3">
        <f t="shared" si="2"/>
        <v>0.99651162790697656</v>
      </c>
      <c r="W51" s="3">
        <f t="shared" si="2"/>
        <v>0.5437209302325583</v>
      </c>
      <c r="X51" s="5">
        <f t="shared" si="2"/>
        <v>-4.6511627906976301E-5</v>
      </c>
      <c r="Y51" s="3">
        <f t="shared" si="2"/>
        <v>64.293023255813964</v>
      </c>
      <c r="Z51" s="3">
        <f t="shared" si="2"/>
        <v>61.733953488372116</v>
      </c>
      <c r="AA51" s="3">
        <f t="shared" si="2"/>
        <v>49.018837209302326</v>
      </c>
      <c r="AB51" s="3">
        <f t="shared" si="2"/>
        <v>43.740930232558149</v>
      </c>
      <c r="AC51" s="3">
        <f t="shared" si="2"/>
        <v>5.277906976744184</v>
      </c>
      <c r="AD51" s="3">
        <f t="shared" si="2"/>
        <v>133.33976744186046</v>
      </c>
      <c r="AE51" s="3"/>
    </row>
    <row r="53" spans="1:31">
      <c r="P53" s="3"/>
    </row>
  </sheetData>
  <sortState ref="A3:AD48">
    <sortCondition ref="A5:A48"/>
  </sortState>
  <pageMargins left="0.7" right="0.7" top="0.75" bottom="0.75" header="0.3" footer="0.3"/>
  <pageSetup scale="78" orientation="landscape" r:id="rId1"/>
  <rowBreaks count="1" manualBreakCount="1">
    <brk id="27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AAAPerfCustomRptWorksheet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2017-11-21T21:06:13Z</cp:lastPrinted>
  <dcterms:created xsi:type="dcterms:W3CDTF">2017-11-03T18:48:07Z</dcterms:created>
  <dcterms:modified xsi:type="dcterms:W3CDTF">2017-11-21T21:40:43Z</dcterms:modified>
</cp:coreProperties>
</file>